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0.19\home\Манго 2 года\"/>
    </mc:Choice>
  </mc:AlternateContent>
  <xr:revisionPtr revIDLastSave="0" documentId="13_ncr:1_{1C9484AA-A516-4C65-BFE6-BF4B59402AD5}" xr6:coauthVersionLast="47" xr6:coauthVersionMax="47" xr10:uidLastSave="{00000000-0000-0000-0000-000000000000}"/>
  <bookViews>
    <workbookView xWindow="28680" yWindow="-120" windowWidth="29040" windowHeight="15840" xr2:uid="{00000000-000D-0000-FFFF-FFFF00000000}"/>
  </bookViews>
  <sheets>
    <sheet name="Лист1" sheetId="5" r:id="rId1"/>
  </sheets>
  <definedNames>
    <definedName name="_Hlk169508356" localSheetId="0">Лист1!#REF!</definedName>
    <definedName name="_Hlk169508395" localSheetId="0">Лист1!#REF!</definedName>
    <definedName name="_Hlk169508414" localSheetId="0">Лист1!#REF!</definedName>
  </definedNames>
  <calcPr calcId="191029"/>
</workbook>
</file>

<file path=xl/calcChain.xml><?xml version="1.0" encoding="utf-8"?>
<calcChain xmlns="http://schemas.openxmlformats.org/spreadsheetml/2006/main">
  <c r="J136" i="5" l="1"/>
  <c r="H12" i="5"/>
  <c r="I12" i="5" s="1"/>
  <c r="H13" i="5"/>
  <c r="I13" i="5" s="1"/>
  <c r="H14" i="5"/>
  <c r="I14" i="5" s="1"/>
  <c r="H15" i="5"/>
  <c r="I15" i="5" s="1"/>
  <c r="H16" i="5"/>
  <c r="I16" i="5" s="1"/>
  <c r="H17" i="5"/>
  <c r="I17" i="5" s="1"/>
  <c r="H18" i="5"/>
  <c r="I18" i="5" s="1"/>
  <c r="H19" i="5"/>
  <c r="I19" i="5" s="1"/>
  <c r="H20" i="5"/>
  <c r="I20" i="5" s="1"/>
  <c r="H21" i="5"/>
  <c r="I21" i="5" s="1"/>
  <c r="H22" i="5"/>
  <c r="I22" i="5" s="1"/>
  <c r="H23" i="5"/>
  <c r="I23" i="5" s="1"/>
  <c r="H24" i="5"/>
  <c r="I24" i="5" s="1"/>
  <c r="H25" i="5"/>
  <c r="I25" i="5" s="1"/>
  <c r="H26" i="5"/>
  <c r="I26" i="5" s="1"/>
  <c r="H27" i="5"/>
  <c r="I27" i="5" s="1"/>
  <c r="H28" i="5"/>
  <c r="I28" i="5" s="1"/>
  <c r="H29" i="5"/>
  <c r="I29" i="5" s="1"/>
  <c r="H30" i="5"/>
  <c r="I30" i="5" s="1"/>
  <c r="H31" i="5"/>
  <c r="I31" i="5" s="1"/>
  <c r="H32" i="5"/>
  <c r="I32" i="5" s="1"/>
  <c r="H33" i="5"/>
  <c r="I33" i="5" s="1"/>
  <c r="H34" i="5"/>
  <c r="I34" i="5" s="1"/>
  <c r="H35" i="5"/>
  <c r="I35" i="5" s="1"/>
  <c r="H36" i="5"/>
  <c r="I36" i="5" s="1"/>
  <c r="H37" i="5"/>
  <c r="I37" i="5" s="1"/>
  <c r="H38" i="5"/>
  <c r="I38" i="5" s="1"/>
  <c r="H39" i="5"/>
  <c r="I39" i="5" s="1"/>
  <c r="H40" i="5"/>
  <c r="I40" i="5" s="1"/>
  <c r="H41" i="5"/>
  <c r="I41" i="5" s="1"/>
  <c r="H42" i="5"/>
  <c r="I42" i="5" s="1"/>
  <c r="H43" i="5"/>
  <c r="I43" i="5" s="1"/>
  <c r="H44" i="5"/>
  <c r="I44" i="5" s="1"/>
  <c r="H45" i="5"/>
  <c r="I45" i="5" s="1"/>
  <c r="H46" i="5"/>
  <c r="I46" i="5" s="1"/>
  <c r="H47" i="5"/>
  <c r="I47" i="5" s="1"/>
  <c r="H48" i="5"/>
  <c r="I48" i="5" s="1"/>
  <c r="H49" i="5"/>
  <c r="I49" i="5" s="1"/>
  <c r="H50" i="5"/>
  <c r="I50" i="5" s="1"/>
  <c r="H51" i="5"/>
  <c r="I51" i="5" s="1"/>
  <c r="H52" i="5"/>
  <c r="I52" i="5" s="1"/>
  <c r="H53" i="5"/>
  <c r="I53" i="5" s="1"/>
  <c r="H54" i="5"/>
  <c r="I54" i="5" s="1"/>
  <c r="H55" i="5"/>
  <c r="I55" i="5" s="1"/>
  <c r="H56" i="5"/>
  <c r="I56" i="5" s="1"/>
  <c r="H57" i="5"/>
  <c r="I57" i="5" s="1"/>
  <c r="H58" i="5"/>
  <c r="I58" i="5" s="1"/>
  <c r="H59" i="5"/>
  <c r="I59" i="5" s="1"/>
  <c r="H60" i="5"/>
  <c r="I60" i="5" s="1"/>
  <c r="H61" i="5"/>
  <c r="I61" i="5" s="1"/>
  <c r="H62" i="5"/>
  <c r="I62" i="5" s="1"/>
  <c r="H63" i="5"/>
  <c r="I63" i="5" s="1"/>
  <c r="H64" i="5"/>
  <c r="I64" i="5" s="1"/>
  <c r="H65" i="5"/>
  <c r="I65" i="5" s="1"/>
  <c r="H66" i="5"/>
  <c r="I66" i="5" s="1"/>
  <c r="H67" i="5"/>
  <c r="I67" i="5" s="1"/>
  <c r="H68" i="5"/>
  <c r="I68" i="5" s="1"/>
  <c r="H69" i="5"/>
  <c r="I69" i="5" s="1"/>
  <c r="H70" i="5"/>
  <c r="I70" i="5" s="1"/>
  <c r="H71" i="5"/>
  <c r="I71" i="5" s="1"/>
  <c r="H72" i="5"/>
  <c r="I72" i="5" s="1"/>
  <c r="H73" i="5"/>
  <c r="I73" i="5" s="1"/>
  <c r="H74" i="5"/>
  <c r="I74" i="5" s="1"/>
  <c r="H75" i="5"/>
  <c r="I75" i="5" s="1"/>
  <c r="H76" i="5"/>
  <c r="I76" i="5" s="1"/>
  <c r="H77" i="5"/>
  <c r="I77" i="5" s="1"/>
  <c r="H78" i="5"/>
  <c r="I78" i="5" s="1"/>
  <c r="H79" i="5"/>
  <c r="I79" i="5" s="1"/>
  <c r="H80" i="5"/>
  <c r="I80" i="5" s="1"/>
  <c r="H81" i="5"/>
  <c r="I81" i="5" s="1"/>
  <c r="H82" i="5"/>
  <c r="I82" i="5" s="1"/>
  <c r="H83" i="5"/>
  <c r="I83" i="5" s="1"/>
  <c r="H84" i="5"/>
  <c r="I84" i="5" s="1"/>
  <c r="H85" i="5"/>
  <c r="I85" i="5" s="1"/>
  <c r="H86" i="5"/>
  <c r="I86" i="5" s="1"/>
  <c r="H87" i="5"/>
  <c r="I87" i="5" s="1"/>
  <c r="H88" i="5"/>
  <c r="I88" i="5" s="1"/>
  <c r="H89" i="5"/>
  <c r="I89" i="5" s="1"/>
  <c r="H90" i="5"/>
  <c r="I90" i="5" s="1"/>
  <c r="H91" i="5"/>
  <c r="I91" i="5" s="1"/>
  <c r="H92" i="5"/>
  <c r="I92" i="5" s="1"/>
  <c r="H93" i="5"/>
  <c r="I93" i="5" s="1"/>
  <c r="H94" i="5"/>
  <c r="I94" i="5" s="1"/>
  <c r="H95" i="5"/>
  <c r="I95" i="5" s="1"/>
  <c r="H96" i="5"/>
  <c r="I96" i="5" s="1"/>
  <c r="H97" i="5"/>
  <c r="I97" i="5" s="1"/>
  <c r="H98" i="5"/>
  <c r="I98" i="5" s="1"/>
  <c r="H99" i="5"/>
  <c r="I99" i="5" s="1"/>
  <c r="H100" i="5"/>
  <c r="I100" i="5" s="1"/>
  <c r="H101" i="5"/>
  <c r="I101" i="5" s="1"/>
  <c r="H102" i="5"/>
  <c r="I102" i="5" s="1"/>
  <c r="H103" i="5"/>
  <c r="I103" i="5" s="1"/>
  <c r="H104" i="5"/>
  <c r="I104" i="5" s="1"/>
  <c r="H105" i="5"/>
  <c r="I105" i="5" s="1"/>
  <c r="H106" i="5"/>
  <c r="I106" i="5" s="1"/>
  <c r="H107" i="5"/>
  <c r="I107" i="5" s="1"/>
  <c r="H108" i="5"/>
  <c r="I108" i="5" s="1"/>
  <c r="H109" i="5"/>
  <c r="I109" i="5" s="1"/>
  <c r="H110" i="5"/>
  <c r="I110" i="5" s="1"/>
  <c r="H111" i="5"/>
  <c r="I111" i="5" s="1"/>
  <c r="H112" i="5"/>
  <c r="I112" i="5" s="1"/>
  <c r="H113" i="5"/>
  <c r="I113" i="5" s="1"/>
  <c r="H114" i="5"/>
  <c r="I114" i="5" s="1"/>
  <c r="H115" i="5"/>
  <c r="I115" i="5" s="1"/>
  <c r="H116" i="5"/>
  <c r="I116" i="5" s="1"/>
  <c r="H117" i="5"/>
  <c r="I117" i="5" s="1"/>
  <c r="H118" i="5"/>
  <c r="I118" i="5" s="1"/>
  <c r="H119" i="5"/>
  <c r="I119" i="5" s="1"/>
  <c r="H120" i="5"/>
  <c r="I120" i="5" s="1"/>
  <c r="H121" i="5"/>
  <c r="I121" i="5" s="1"/>
  <c r="H122" i="5"/>
  <c r="I122" i="5" s="1"/>
  <c r="H123" i="5"/>
  <c r="I123" i="5" s="1"/>
  <c r="H124" i="5"/>
  <c r="I124" i="5" s="1"/>
  <c r="H125" i="5"/>
  <c r="I125" i="5" s="1"/>
  <c r="H126" i="5"/>
  <c r="I126" i="5" s="1"/>
  <c r="H127" i="5"/>
  <c r="I127" i="5" s="1"/>
  <c r="H128" i="5"/>
  <c r="I128" i="5" s="1"/>
  <c r="H129" i="5"/>
  <c r="I129" i="5" s="1"/>
  <c r="H130" i="5"/>
  <c r="I130" i="5" s="1"/>
  <c r="H131" i="5"/>
  <c r="I131" i="5" s="1"/>
  <c r="H132" i="5"/>
  <c r="I132" i="5" s="1"/>
  <c r="H133" i="5"/>
  <c r="I133" i="5" s="1"/>
  <c r="H134" i="5"/>
  <c r="I134" i="5" s="1"/>
  <c r="H135" i="5"/>
  <c r="I135" i="5" s="1"/>
  <c r="A15" i="5"/>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H11" i="5" l="1"/>
  <c r="I11" i="5" s="1"/>
</calcChain>
</file>

<file path=xl/sharedStrings.xml><?xml version="1.0" encoding="utf-8"?>
<sst xmlns="http://schemas.openxmlformats.org/spreadsheetml/2006/main" count="395" uniqueCount="149">
  <si>
    <t>N п/п</t>
  </si>
  <si>
    <t>Наименование поставляемых товаров, выполняемых работ, оказываемых услуг</t>
  </si>
  <si>
    <t>Ед. изм.</t>
  </si>
  <si>
    <t>Источник информации о цене единицы товара, работы, услуги (руб./ед.изм.)</t>
  </si>
  <si>
    <t>Коэффициент вариации, в %
(не должен превышать 33%)</t>
  </si>
  <si>
    <t xml:space="preserve">Однородность (неоднородность) цены единицы товара, работы, услуги </t>
  </si>
  <si>
    <t>Наименование валюты: российский рубль.</t>
  </si>
  <si>
    <t>Минимальная цена (с учетом всех налогов и сборов)</t>
  </si>
  <si>
    <t>Объект закупки</t>
  </si>
  <si>
    <t>Используемый метод определения НМЦК с обоснованием:</t>
  </si>
  <si>
    <t>шт.</t>
  </si>
  <si>
    <t>Ценовые предложения получены посредством направления запросов о предоставлении ценовой информации потенциальным исполнителям.   
С учетом принципа эффективности использования бюджетных средств и разъяснений в письме Министерства экономического развития Российской Федерации от 26 октября 2015 года № ОГ-Д28-13651, закупка осуществляется  по п. 4 ч. 1 ст. 93 Федерального закона "О контрактной системе в сфере закупок товаров, работ, услуг для обеспечения государственных и муниципальных нужд" от 05.04.2013 № 44-ФЗ по цене, предложенной в источнике информации № 1 при соблюдении следующего условия:
1) При осуществлении закупки с определенным участником + НМЦК:
- после проверки НМЦК посредством проведения Закупочной сессии на Официальном сайте единого агрегатора торговли (ЕАТ) (https://agregatoreat.ru) в случае отсутствия Победителя по результатам формирования Итогового протокола такой сессии (в случае наличия Победителя по результатам формирования Итогового протокола Закупочной сессии, контракт заключается по цене предложенной Победителем Закупочной сессии при условии, что такая цена ниже предложенной в источнике информации № 1). 
2) При осуществлении Закупочной сессии:
- в  случае отсутствия в Итоговом протоколе сведений о Победителе Закупочной сессии (в случае наличия Победителя по результатам формирования Итогового протокола Закупочной сессии, контракт заключается по цене предложенной Победителем Закупочной сессии при условии, что такая цена ниже предложенной в источнике информации № 1).</t>
  </si>
  <si>
    <t>усл. ед.</t>
  </si>
  <si>
    <t>Услуги вызовов (популярные направления) Москва (495,499)</t>
  </si>
  <si>
    <t>Услуги вызовов (популярные направления) Москва (498)</t>
  </si>
  <si>
    <t>Услуги вызовов (популярные направления) Россия мобильные</t>
  </si>
  <si>
    <t>Услуги вызовов (популярные направления) Россия фиксированные (см. примечание п5)</t>
  </si>
  <si>
    <t>Услуги вызовов (Вся Россия) Московская обл.</t>
  </si>
  <si>
    <t>Услуги вызовов (Вся Россия) Московская обл. Мобильный</t>
  </si>
  <si>
    <t>Услуги вызовов (Вся Россия) Санкт-Петербург</t>
  </si>
  <si>
    <t>Услуги вызовов (Вся Россия) Ленинградская обл.</t>
  </si>
  <si>
    <t>Услуги вызовов (Вся Россия) Ленинградская обл. Мобильный</t>
  </si>
  <si>
    <t>Услуги вызовов (Вся Россия) Абакан</t>
  </si>
  <si>
    <t>Услуги вызовов (Вся Россия) Алтайский край</t>
  </si>
  <si>
    <t>Услуги вызовов (Вся Россия) Амурская обл.</t>
  </si>
  <si>
    <t>Услуги вызовов (Вся Россия) Архангельск</t>
  </si>
  <si>
    <t>Услуги вызовов (Вся Россия) Архангельская обл.</t>
  </si>
  <si>
    <t>Услуги вызовов (Вся Россия) Астраханская обл.</t>
  </si>
  <si>
    <t>Услуги вызовов (Вся Россия) Белгородская обл.</t>
  </si>
  <si>
    <t>Услуги вызовов (Вся Россия) Биробиджан</t>
  </si>
  <si>
    <t>Услуги вызовов (Вся Россия) Брянская обл.</t>
  </si>
  <si>
    <t>Услуги вызовов (Вся Россия) Владимирская обл.</t>
  </si>
  <si>
    <t>Услуги вызовов (Вся Россия) Волгоградская обл.</t>
  </si>
  <si>
    <t>Услуги вызовов (Вся Россия) Горно-Алтайск</t>
  </si>
  <si>
    <t>Услуги вызовов (Вся Россия) Вологодская обл.</t>
  </si>
  <si>
    <t>Услуги вызовов (Вся Россия) Воронежская обл.</t>
  </si>
  <si>
    <t>Услуги вызовов (Вся Россия) Еврейская АО</t>
  </si>
  <si>
    <t>Услуги вызовов (Вся Россия) Екатеринбург</t>
  </si>
  <si>
    <t>Услуги вызовов (Вся Россия) Забайкальский край (302)</t>
  </si>
  <si>
    <t>Услуги вызовов (Вся Россия) Забайкальский край (30255)</t>
  </si>
  <si>
    <t>Услуги вызовов (Вся Россия) Ивановская обл.</t>
  </si>
  <si>
    <t>Услуги вызовов (Вся Россия) Иркутская обл.</t>
  </si>
  <si>
    <t>Услуги вызовов (Вся Россия) Кабардино-Балкарская Респ.</t>
  </si>
  <si>
    <t>Услуги вызовов (Вся Россия) Казань</t>
  </si>
  <si>
    <t>Услуги вызовов (Вся Россия) Калининградская обл.</t>
  </si>
  <si>
    <t>Услуги вызовов (Вся Россия) Калужская обл.</t>
  </si>
  <si>
    <t>Услуги вызовов (Вся Россия) Камчатский край</t>
  </si>
  <si>
    <t>Услуги вызовов (Вся Россия) Карачаево-Черкесская Респ.</t>
  </si>
  <si>
    <t>Услуги вызовов (Вся Россия) Кемеровская обл.</t>
  </si>
  <si>
    <t>Услуги вызовов (Вся Россия) Кировская обл.</t>
  </si>
  <si>
    <t>Услуги вызовов (Вся Россия) Костромская обл.</t>
  </si>
  <si>
    <t>Услуги вызовов (Вся Россия) Красноярский край</t>
  </si>
  <si>
    <t>Услуги вызовов (Вся Россия) Курганская обл.</t>
  </si>
  <si>
    <t>Услуги вызовов (Вся Россия) Курская обл.</t>
  </si>
  <si>
    <t>Услуги вызовов (Вся Россия) Липецкая обл.</t>
  </si>
  <si>
    <t>Услуги вызовов (Вся Россия) Магадан</t>
  </si>
  <si>
    <t>Услуги вызовов (Вся Россия)Магаданская обл.</t>
  </si>
  <si>
    <t>Услуги вызовов (Вся Россия)Мурманская обл.</t>
  </si>
  <si>
    <t>Услуги вызовов (Вся Россия) Набережные Челны</t>
  </si>
  <si>
    <t>Услуги вызовов (Вся Россия) Нижегородская обл.</t>
  </si>
  <si>
    <t>Услуги вызовов (Вся Россия) Нижегородская обл. Мобильный</t>
  </si>
  <si>
    <t>Услуги вызовов (Вся Россия) Нижний Новгород</t>
  </si>
  <si>
    <t>Услуги вызовов (Вся Россия) Новгородская обл.</t>
  </si>
  <si>
    <t>Услуги вызовов (Вся Россия) Новосибирск</t>
  </si>
  <si>
    <t>Услуги вызовов (Вся Россия) Новосибирская обл.</t>
  </si>
  <si>
    <t>Услуги вызовов (Вся Россия) Новосибирская обл. Мобильный</t>
  </si>
  <si>
    <t>Услуги вызовов (Вся Россия) Омская обл.</t>
  </si>
  <si>
    <t>Услуги вызовов (Вся Россия)Оренбургская обл.</t>
  </si>
  <si>
    <t>Услуги вызовов (Вся Россия) Орловская обл.</t>
  </si>
  <si>
    <t>Услуги вызовов (Вся Россия) Пензенская обл.</t>
  </si>
  <si>
    <t>Услуги вызовов (Вся Россия) Пермский край</t>
  </si>
  <si>
    <t>Услуги вызовов (Вся Россия) Петрозаводск</t>
  </si>
  <si>
    <t>Услуги вызовов (Вся Россия) Приморский край (423)</t>
  </si>
  <si>
    <t>Услуги вызовов (Вся Россия) Приморский край (42366,42367,42369)</t>
  </si>
  <si>
    <t>Услуги вызовов (Вся Россия) Псковская обл.</t>
  </si>
  <si>
    <t>Услуги вызовов (Вся Россия) Пятигорск</t>
  </si>
  <si>
    <t>Услуги вызовов (Вся Россия) Респ. Адыгея</t>
  </si>
  <si>
    <t>Услуги вызовов (Вся Россия) Респ. Алтай</t>
  </si>
  <si>
    <t>Услуги вызовов (Вся Россия) Респ. Башкортостан</t>
  </si>
  <si>
    <t>Услуги вызовов (Вся Россия) Респ. Бурятия</t>
  </si>
  <si>
    <t>Услуги вызовов (Вся Россия) Респ. Дагестан</t>
  </si>
  <si>
    <t>Услуги вызовов (Вся Россия) Респ. Ингушетия</t>
  </si>
  <si>
    <t>Услуги вызовов (Вся Россия) Респ. Калмыкия</t>
  </si>
  <si>
    <t>Услуги вызовов (Вся Россия) Респ. Карелия (814)</t>
  </si>
  <si>
    <t>Услуги вызовов (Вся Россия) Респ. Карелия (81431)</t>
  </si>
  <si>
    <t>Услуги вызовов (Вся Россия) Респ. Коми</t>
  </si>
  <si>
    <t>Услуги вызовов (Вся Россия) Респ. Крым</t>
  </si>
  <si>
    <t>Услуги вызовов (Вся Россия) Респ. Марий Эл</t>
  </si>
  <si>
    <t>Услуги вызовов (Вся Россия) Респ. Мордовия</t>
  </si>
  <si>
    <t>Услуги вызовов (Вся Россия) Респ. Саха (Якутия)</t>
  </si>
  <si>
    <t>Услуги вызовов (Вся Россия) Респ. Северная Осетия - Алания</t>
  </si>
  <si>
    <t>Услуги вызовов (Вся Россия) Респ. Татарстан</t>
  </si>
  <si>
    <t>Услуги вызовов (Вся Россия) Респ. Татарстан. Мобильный</t>
  </si>
  <si>
    <t>Услуги вызовов (Вся Россия) Респ. Тыва</t>
  </si>
  <si>
    <t>Услуги вызовов (Вся Россия) Респ. Хакасия</t>
  </si>
  <si>
    <t>Услуги вызовов (Вся Россия) Ростов-на-Дону</t>
  </si>
  <si>
    <t>Услуги вызовов (Вся Россия) Ростовская обл.</t>
  </si>
  <si>
    <t>Услуги вызовов (Вся Россия) Ростовская обл. Мобильный</t>
  </si>
  <si>
    <t>Услуги вызовов (Вся Россия) Рязанская обл.</t>
  </si>
  <si>
    <t>Услуги вызовов (Вся Россия) Самара</t>
  </si>
  <si>
    <t>Услуги вызовов (Вся Россия) Самарская обл.</t>
  </si>
  <si>
    <t>Услуги вызовов (Вся Россия) Самарская обл. Мобильный</t>
  </si>
  <si>
    <t>Услуги вызовов (Вся Россия) Саратовская обл.</t>
  </si>
  <si>
    <t>Услуги вызовов (Вся Россия) Сахалинская обл.</t>
  </si>
  <si>
    <t>Услуги вызовов (Вся Россия) Свердловская обл.</t>
  </si>
  <si>
    <t>Услуги вызовов (Вся Россия) Свердловская обл. Мобильный</t>
  </si>
  <si>
    <t>Услуги вызовов (Вся Россия) Севастополь</t>
  </si>
  <si>
    <t>Услуги вызовов (Вся Россия) Смоленская обл.</t>
  </si>
  <si>
    <t>Услуги вызовов (Вся Россия) Сочи</t>
  </si>
  <si>
    <t>Услуги вызовов (Вся Россия) Ставропольский край</t>
  </si>
  <si>
    <t>Услуги вызовов (Вся Россия) Тамбовская обл.</t>
  </si>
  <si>
    <t>Услуги вызовов (Вся Россия) Тверская обл.</t>
  </si>
  <si>
    <t>Услуги вызовов (Вся Россия) Тольятти</t>
  </si>
  <si>
    <t>Услуги вызовов (Вся Россия) Томская обл. (382)</t>
  </si>
  <si>
    <t>Услуги вызовов (Вся Россия) Томская обл. (3823)</t>
  </si>
  <si>
    <t>Услуги вызовов (Вся Россия) Тульская обл.</t>
  </si>
  <si>
    <t>Услуги вызовов (Вся Россия) Тюменская обл.</t>
  </si>
  <si>
    <t>Услуги вызовов (Вся Россия) Удмуртская Респ.</t>
  </si>
  <si>
    <t>Услуги вызовов (Вся Россия) Ульяновская обл.</t>
  </si>
  <si>
    <t>Услуги вызовов (Вся Россия) Хабаровский край (421)</t>
  </si>
  <si>
    <t>Услуги вызовов (Вся Россия) Хабаровский край (4217,42137)</t>
  </si>
  <si>
    <t>Услуги вызовов (Вся Россия) Ханты-Мансийский АО</t>
  </si>
  <si>
    <t>Услуги вызовов (Вся Россия) Челябинск</t>
  </si>
  <si>
    <t>Услуги вызовов (Вся Россия) Челябинская обл.</t>
  </si>
  <si>
    <t>Услуги вызовов (Вся Россия) Челябинская обл. Мобильный</t>
  </si>
  <si>
    <t>Услуги вызовов (Вся Россия) Череповец</t>
  </si>
  <si>
    <t>Услуги вызовов (Вся Россия) Чеченская Респ.</t>
  </si>
  <si>
    <t>Услуги вызовов (Вся Россия) Чувашская Респ.</t>
  </si>
  <si>
    <t>Услуги вызовов (Вся Россия) Чукотский АО</t>
  </si>
  <si>
    <t>Услуги вызовов (Вся Россия) Южно-Сахалинск</t>
  </si>
  <si>
    <t>Услуги вызовов (Вся Россия) Ямало-Ненецкий АО (349)</t>
  </si>
  <si>
    <t>Услуги вызовов (Вся Россия) Ямало-Ненецкий АО (34942,34949)</t>
  </si>
  <si>
    <t>Услуги вызовов (Вся Россия) Ярославская обл.</t>
  </si>
  <si>
    <t>Код ОКПД2</t>
  </si>
  <si>
    <t>61.10.30.190</t>
  </si>
  <si>
    <t>Услуги по предоставлению доступа к IP-телефонии в соответствии с условиями технического задания</t>
  </si>
  <si>
    <t>Абонентская плата за номер(а)</t>
  </si>
  <si>
    <t>Услуги МАВ</t>
  </si>
  <si>
    <t>Услуги Маркировки вызовов</t>
  </si>
  <si>
    <t>мин.</t>
  </si>
  <si>
    <t>Метод сопоставимых рыночных цен (анализа рынка), данный метод определения НМЦК является приоритетным, выбран в соответствии с ч. 6 ст. 22 Федерального закона от 05.04.2013 № 44-ФЗ «О контрактной системе в сфере закупок товаров, работ, услуг для обеспечения государственных и муниципальных нужд» и разделом III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утвержденных приказом Минэкономразвития России от 02.10.2013 № 567</t>
  </si>
  <si>
    <t>Обоснование цены единицы услуг</t>
  </si>
  <si>
    <t>Итого сумма цен единиц услуг (с учетом всех налогов и сборов):</t>
  </si>
  <si>
    <t>Максимальное значение цены контракта определено Заказчиком в размере 131 400,00 руб. (сто тридцать одна тысяча четыреста рублей 00 копеек) с учетом всех налогов и сборов, исходя из планируемого объема затрат</t>
  </si>
  <si>
    <t>Оказание услуг связи, в том числе доступа к расширенной IP-телефонии</t>
  </si>
  <si>
    <t>Услуги вызовов (Вся Россия) Краснодарский край</t>
  </si>
  <si>
    <t>Источник № 1</t>
  </si>
  <si>
    <t xml:space="preserve">Источник № 2  </t>
  </si>
  <si>
    <t>Источник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</si>
</sst>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scheme val="minor"/>
    </font>
    <font>
      <sz val="8"/>
      <name val="Arial"/>
      <family val="2"/>
      <charset val="204"/>
      <scheme val="minor"/>
    </font>
    <font>
      <sz val="10"/>
      <color rgb="FF000000"/>
      <name val="Arial"/>
      <family val="2"/>
      <charset val="204"/>
    </font>
    <font>
      <sz val="12"/>
      <name val="Arial"/>
      <family val="2"/>
      <charset val="204"/>
      <scheme val="minor"/>
    </font>
    <font>
      <sz val="12"/>
      <color theme="1"/>
      <name val="Times New Roman"/>
      <family val="1"/>
      <charset val="204"/>
    </font>
    <font>
      <sz val="11"/>
      <color rgb="FF000000"/>
      <name val="Calibri"/>
      <family val="2"/>
      <charset val="204"/>
    </font>
    <font>
      <sz val="12"/>
      <name val="Times New Roman"/>
      <family val="1"/>
      <charset val="204"/>
    </font>
    <font>
      <b/>
      <sz val="12"/>
      <name val="Times New Roman"/>
      <family val="1"/>
      <charset val="204"/>
    </font>
    <font>
      <sz val="11"/>
      <name val="Times New Roman"/>
      <family val="1"/>
      <charset val="204"/>
    </font>
  </fonts>
  <fills count="2">
    <fill>
      <patternFill patternType="none"/>
    </fill>
    <fill>
      <patternFill patternType="gray125"/>
    </fill>
  </fills>
  <borders count="2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FFFFFF"/>
      </left>
      <right style="thin">
        <color rgb="FFFFFFFF"/>
      </right>
      <top/>
      <bottom style="thin">
        <color rgb="FFFFFFF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lignment horizontal="center" vertical="center"/>
    </xf>
    <xf numFmtId="0" fontId="2" fillId="0" borderId="0">
      <alignment horizontal="right" vertical="center"/>
    </xf>
    <xf numFmtId="0" fontId="5" fillId="0" borderId="0"/>
  </cellStyleXfs>
  <cellXfs count="55">
    <xf numFmtId="0" fontId="0" fillId="0" borderId="0" xfId="0"/>
    <xf numFmtId="0" fontId="3" fillId="0" borderId="0" xfId="0" applyFont="1"/>
    <xf numFmtId="4" fontId="3" fillId="0" borderId="0" xfId="0" applyNumberFormat="1" applyFont="1"/>
    <xf numFmtId="0" fontId="4" fillId="0" borderId="15" xfId="0" applyFont="1" applyBorder="1" applyAlignment="1" applyProtection="1">
      <alignment horizontal="center" vertical="center" wrapText="1"/>
      <protection locked="0"/>
    </xf>
    <xf numFmtId="0" fontId="3" fillId="0" borderId="0" xfId="0" applyFont="1" applyAlignment="1">
      <alignment horizontal="right" wrapText="1"/>
    </xf>
    <xf numFmtId="0" fontId="6" fillId="0" borderId="0" xfId="0" applyFont="1" applyAlignment="1">
      <alignment vertical="top"/>
    </xf>
    <xf numFmtId="0" fontId="6" fillId="0" borderId="6" xfId="0" applyFont="1" applyBorder="1" applyAlignment="1">
      <alignment horizontal="center" vertical="center" wrapText="1"/>
    </xf>
    <xf numFmtId="0" fontId="6" fillId="0" borderId="15" xfId="0" applyFont="1" applyBorder="1" applyAlignment="1">
      <alignment horizontal="center" vertical="top" wrapText="1"/>
    </xf>
    <xf numFmtId="0" fontId="6" fillId="0" borderId="8" xfId="0" applyFont="1" applyBorder="1" applyAlignment="1">
      <alignment horizontal="center" vertical="top" wrapText="1"/>
    </xf>
    <xf numFmtId="0" fontId="6" fillId="0" borderId="5" xfId="0" applyFont="1" applyBorder="1" applyAlignment="1">
      <alignment horizontal="center" vertical="top" wrapText="1"/>
    </xf>
    <xf numFmtId="0" fontId="6" fillId="0" borderId="0" xfId="0" applyFont="1"/>
    <xf numFmtId="4" fontId="6" fillId="0" borderId="0" xfId="0" applyNumberFormat="1" applyFont="1"/>
    <xf numFmtId="0" fontId="6" fillId="0" borderId="15" xfId="0" applyFont="1" applyBorder="1" applyAlignment="1">
      <alignment horizontal="left" vertical="top" wrapText="1"/>
    </xf>
    <xf numFmtId="0" fontId="6" fillId="0" borderId="16" xfId="0" applyFont="1" applyBorder="1" applyAlignment="1">
      <alignment horizontal="center" vertical="top" wrapText="1"/>
    </xf>
    <xf numFmtId="10" fontId="6" fillId="0" borderId="13"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4" fontId="6" fillId="0" borderId="15" xfId="0" applyNumberFormat="1" applyFont="1" applyBorder="1" applyAlignment="1">
      <alignment horizontal="center" vertical="top" wrapText="1"/>
    </xf>
    <xf numFmtId="4" fontId="6" fillId="0" borderId="15" xfId="0" applyNumberFormat="1" applyFont="1" applyBorder="1" applyAlignment="1">
      <alignment horizontal="center" vertical="center" wrapText="1"/>
    </xf>
    <xf numFmtId="0" fontId="6" fillId="0" borderId="6" xfId="0" applyFont="1" applyBorder="1" applyAlignment="1">
      <alignment horizontal="center" vertical="top" wrapText="1"/>
    </xf>
    <xf numFmtId="4" fontId="6" fillId="0" borderId="16" xfId="0" applyNumberFormat="1" applyFont="1" applyBorder="1" applyAlignment="1">
      <alignment horizontal="center" vertical="top" wrapText="1"/>
    </xf>
    <xf numFmtId="0" fontId="6" fillId="0" borderId="17" xfId="0" applyFont="1" applyBorder="1" applyAlignment="1">
      <alignment horizontal="center" vertical="center" wrapText="1"/>
    </xf>
    <xf numFmtId="0" fontId="6" fillId="0" borderId="17" xfId="0" applyFont="1" applyBorder="1" applyAlignment="1">
      <alignment horizontal="left" vertical="top" wrapText="1"/>
    </xf>
    <xf numFmtId="0" fontId="6" fillId="0" borderId="18" xfId="0" applyFont="1" applyBorder="1" applyAlignment="1">
      <alignment horizontal="center" vertical="top" wrapText="1"/>
    </xf>
    <xf numFmtId="0" fontId="6" fillId="0" borderId="14" xfId="0" applyFont="1" applyBorder="1"/>
    <xf numFmtId="0" fontId="6" fillId="0" borderId="0" xfId="0" applyFont="1" applyAlignment="1">
      <alignment horizontal="left" wrapText="1"/>
    </xf>
    <xf numFmtId="0" fontId="7" fillId="0" borderId="0" xfId="0" applyFont="1" applyAlignment="1">
      <alignment horizontal="center" vertical="center" wrapText="1"/>
    </xf>
    <xf numFmtId="0" fontId="6" fillId="0" borderId="0" xfId="0" applyFont="1" applyAlignment="1">
      <alignment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xf>
    <xf numFmtId="0" fontId="6" fillId="0" borderId="19" xfId="0" applyFont="1" applyBorder="1" applyAlignment="1">
      <alignment horizontal="right" vertical="center" wrapText="1"/>
    </xf>
    <xf numFmtId="0" fontId="6" fillId="0" borderId="20" xfId="0" applyFont="1" applyBorder="1" applyAlignment="1">
      <alignment horizontal="right" vertical="center" wrapText="1"/>
    </xf>
    <xf numFmtId="0" fontId="6" fillId="0" borderId="21" xfId="0" applyFont="1" applyBorder="1" applyAlignment="1">
      <alignment horizontal="right" vertical="center" wrapText="1"/>
    </xf>
    <xf numFmtId="0" fontId="6" fillId="0" borderId="3" xfId="0" applyFont="1" applyBorder="1"/>
    <xf numFmtId="0" fontId="6" fillId="0" borderId="5" xfId="0" applyFont="1" applyBorder="1" applyAlignment="1">
      <alignment horizontal="center" vertical="center" wrapText="1"/>
    </xf>
    <xf numFmtId="0" fontId="6" fillId="0" borderId="9" xfId="0" applyFont="1" applyBorder="1" applyAlignment="1">
      <alignment vertical="center"/>
    </xf>
    <xf numFmtId="0" fontId="6" fillId="0" borderId="13" xfId="0" applyFont="1" applyBorder="1" applyAlignment="1">
      <alignment vertical="center"/>
    </xf>
    <xf numFmtId="0" fontId="6" fillId="0" borderId="6" xfId="0" applyFont="1" applyBorder="1" applyAlignment="1">
      <alignment horizontal="center" vertical="center" wrapText="1"/>
    </xf>
    <xf numFmtId="0" fontId="6" fillId="0" borderId="7" xfId="0" applyFont="1" applyBorder="1" applyAlignment="1">
      <alignment vertical="center"/>
    </xf>
    <xf numFmtId="0" fontId="6" fillId="0" borderId="8"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8" fillId="0" borderId="19" xfId="0" applyFont="1" applyBorder="1" applyAlignment="1">
      <alignment horizontal="left" vertical="top" wrapText="1"/>
    </xf>
    <xf numFmtId="0" fontId="8" fillId="0" borderId="20" xfId="0" applyFont="1" applyBorder="1" applyAlignment="1">
      <alignment horizontal="left" vertical="top" wrapText="1"/>
    </xf>
    <xf numFmtId="0" fontId="8" fillId="0" borderId="21" xfId="0" applyFont="1" applyBorder="1" applyAlignment="1">
      <alignment horizontal="left" vertical="top" wrapText="1"/>
    </xf>
    <xf numFmtId="0" fontId="4" fillId="0" borderId="0" xfId="0" applyFont="1" applyBorder="1" applyAlignment="1" applyProtection="1">
      <alignment horizontal="center" vertical="center" wrapText="1"/>
      <protection locked="0"/>
    </xf>
    <xf numFmtId="0" fontId="6" fillId="0" borderId="0" xfId="0" applyFont="1" applyBorder="1" applyAlignment="1">
      <alignment horizontal="right" vertical="center" wrapText="1"/>
    </xf>
    <xf numFmtId="4" fontId="6" fillId="0" borderId="0" xfId="0" applyNumberFormat="1" applyFont="1" applyBorder="1" applyAlignment="1">
      <alignment horizontal="center" vertical="center" wrapText="1"/>
    </xf>
    <xf numFmtId="0" fontId="7" fillId="0" borderId="0" xfId="0" applyFont="1" applyBorder="1" applyAlignment="1">
      <alignment horizontal="left" vertical="center" wrapText="1"/>
    </xf>
  </cellXfs>
  <cellStyles count="4">
    <cellStyle name="S5" xfId="1" xr:uid="{2A4F25E2-5707-40A7-ACD2-E68BA9C19009}"/>
    <cellStyle name="S7" xfId="2" xr:uid="{E4909FAC-28A7-4CAA-99EB-9089A3211A1F}"/>
    <cellStyle name="Обычный" xfId="0" builtinId="0"/>
    <cellStyle name="Обычный 2" xfId="3" xr:uid="{3B130C48-4BB8-47DF-A5EB-3E113DF7E13B}"/>
  </cellStyles>
  <dxfs count="3">
    <dxf>
      <font>
        <color rgb="FFFF0000"/>
      </font>
    </dxf>
    <dxf>
      <font>
        <color rgb="FFFF0000"/>
      </font>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EA16C-4558-4392-9685-B92932CAB7D2}">
  <sheetPr>
    <pageSetUpPr fitToPage="1"/>
  </sheetPr>
  <dimension ref="A1:L140"/>
  <sheetViews>
    <sheetView tabSelected="1" topLeftCell="A130" zoomScale="85" zoomScaleNormal="85" workbookViewId="0">
      <selection activeCell="J136" sqref="J136"/>
    </sheetView>
  </sheetViews>
  <sheetFormatPr defaultColWidth="12.5703125" defaultRowHeight="15" x14ac:dyDescent="0.2"/>
  <cols>
    <col min="1" max="1" width="6.28515625" style="1" bestFit="1" customWidth="1"/>
    <col min="2" max="2" width="30.5703125" style="1" customWidth="1"/>
    <col min="3" max="3" width="14.5703125" style="1" customWidth="1"/>
    <col min="4" max="4" width="15.28515625" style="1" customWidth="1"/>
    <col min="5" max="5" width="19.85546875" style="1" customWidth="1"/>
    <col min="6" max="6" width="19" style="1" customWidth="1"/>
    <col min="7" max="7" width="18.85546875" style="2" customWidth="1"/>
    <col min="8" max="8" width="15.5703125" style="1" customWidth="1"/>
    <col min="9" max="9" width="22.28515625" style="1" customWidth="1"/>
    <col min="10" max="10" width="18.42578125" style="1" customWidth="1"/>
    <col min="11" max="16384" width="12.5703125" style="1"/>
  </cols>
  <sheetData>
    <row r="1" spans="1:10" ht="23.45" customHeight="1" x14ac:dyDescent="0.2">
      <c r="J1" s="4"/>
    </row>
    <row r="2" spans="1:10" ht="23.25" customHeight="1" x14ac:dyDescent="0.2">
      <c r="A2" s="5"/>
      <c r="B2" s="26" t="s">
        <v>141</v>
      </c>
      <c r="C2" s="27"/>
      <c r="D2" s="27"/>
      <c r="E2" s="27"/>
      <c r="F2" s="27"/>
      <c r="G2" s="27"/>
      <c r="H2" s="27"/>
      <c r="I2" s="27"/>
      <c r="J2" s="27"/>
    </row>
    <row r="3" spans="1:10" ht="44.25" customHeight="1" x14ac:dyDescent="0.2">
      <c r="A3" s="28" t="s">
        <v>8</v>
      </c>
      <c r="B3" s="29"/>
      <c r="C3" s="29"/>
      <c r="D3" s="29"/>
      <c r="E3" s="45" t="s">
        <v>144</v>
      </c>
      <c r="F3" s="46"/>
      <c r="G3" s="46"/>
      <c r="H3" s="46"/>
      <c r="I3" s="46"/>
      <c r="J3" s="47"/>
    </row>
    <row r="4" spans="1:10" ht="86.25" customHeight="1" x14ac:dyDescent="0.2">
      <c r="A4" s="28" t="s">
        <v>9</v>
      </c>
      <c r="B4" s="29"/>
      <c r="C4" s="29"/>
      <c r="D4" s="29"/>
      <c r="E4" s="48" t="s">
        <v>140</v>
      </c>
      <c r="F4" s="49"/>
      <c r="G4" s="49"/>
      <c r="H4" s="49"/>
      <c r="I4" s="49"/>
      <c r="J4" s="50"/>
    </row>
    <row r="5" spans="1:10" ht="15.75" x14ac:dyDescent="0.25">
      <c r="A5" s="33"/>
      <c r="B5" s="33"/>
      <c r="C5" s="33"/>
      <c r="D5" s="33"/>
      <c r="E5" s="33"/>
      <c r="F5" s="33"/>
      <c r="G5" s="33"/>
      <c r="H5" s="33"/>
      <c r="I5" s="33"/>
      <c r="J5" s="33"/>
    </row>
    <row r="6" spans="1:10" ht="15.75" customHeight="1" x14ac:dyDescent="0.2">
      <c r="A6" s="34" t="s">
        <v>0</v>
      </c>
      <c r="B6" s="34" t="s">
        <v>1</v>
      </c>
      <c r="C6" s="34" t="s">
        <v>133</v>
      </c>
      <c r="D6" s="34" t="s">
        <v>2</v>
      </c>
      <c r="E6" s="37" t="s">
        <v>3</v>
      </c>
      <c r="F6" s="38"/>
      <c r="G6" s="39"/>
      <c r="H6" s="34" t="s">
        <v>4</v>
      </c>
      <c r="I6" s="34" t="s">
        <v>5</v>
      </c>
      <c r="J6" s="34" t="s">
        <v>7</v>
      </c>
    </row>
    <row r="7" spans="1:10" ht="15.75" customHeight="1" x14ac:dyDescent="0.2">
      <c r="A7" s="35"/>
      <c r="B7" s="35"/>
      <c r="C7" s="35"/>
      <c r="D7" s="35"/>
      <c r="E7" s="40"/>
      <c r="F7" s="27"/>
      <c r="G7" s="41"/>
      <c r="H7" s="35"/>
      <c r="I7" s="35"/>
      <c r="J7" s="35"/>
    </row>
    <row r="8" spans="1:10" ht="15.75" customHeight="1" x14ac:dyDescent="0.2">
      <c r="A8" s="35"/>
      <c r="B8" s="35"/>
      <c r="C8" s="35"/>
      <c r="D8" s="35"/>
      <c r="E8" s="42"/>
      <c r="F8" s="43"/>
      <c r="G8" s="44"/>
      <c r="H8" s="35"/>
      <c r="I8" s="35"/>
      <c r="J8" s="35"/>
    </row>
    <row r="9" spans="1:10" ht="153.75" customHeight="1" x14ac:dyDescent="0.2">
      <c r="A9" s="36"/>
      <c r="B9" s="35"/>
      <c r="C9" s="36"/>
      <c r="D9" s="36"/>
      <c r="E9" s="3" t="s">
        <v>146</v>
      </c>
      <c r="F9" s="3" t="s">
        <v>147</v>
      </c>
      <c r="G9" s="3" t="s">
        <v>148</v>
      </c>
      <c r="H9" s="35"/>
      <c r="I9" s="35"/>
      <c r="J9" s="36"/>
    </row>
    <row r="10" spans="1:10" ht="15.75" x14ac:dyDescent="0.2">
      <c r="A10" s="6">
        <v>1</v>
      </c>
      <c r="B10" s="13">
        <v>2</v>
      </c>
      <c r="C10" s="8">
        <v>3</v>
      </c>
      <c r="D10" s="9">
        <v>4</v>
      </c>
      <c r="E10" s="9">
        <v>5</v>
      </c>
      <c r="F10" s="9">
        <v>6</v>
      </c>
      <c r="G10" s="19">
        <v>7</v>
      </c>
      <c r="H10" s="7">
        <v>8</v>
      </c>
      <c r="I10" s="7">
        <v>9</v>
      </c>
      <c r="J10" s="8">
        <v>10</v>
      </c>
    </row>
    <row r="11" spans="1:10" ht="63" x14ac:dyDescent="0.2">
      <c r="A11" s="16">
        <v>1</v>
      </c>
      <c r="B11" s="12" t="s">
        <v>135</v>
      </c>
      <c r="C11" s="7" t="s">
        <v>134</v>
      </c>
      <c r="D11" s="7" t="s">
        <v>12</v>
      </c>
      <c r="E11" s="17">
        <v>30000</v>
      </c>
      <c r="F11" s="17">
        <v>32400</v>
      </c>
      <c r="G11" s="17">
        <v>33700</v>
      </c>
      <c r="H11" s="14">
        <f>STDEV(E11:G11)/AVERAGE(E11:G11)</f>
        <v>5.8596912488245938E-2</v>
      </c>
      <c r="I11" s="15" t="str">
        <f t="shared" ref="I11:I74" si="0">IF(H11&lt;0.33,"ОДНОРОДНЫЕ","НЕОДНОРОДНЫЕ")</f>
        <v>ОДНОРОДНЫЕ</v>
      </c>
      <c r="J11" s="17">
        <v>30000</v>
      </c>
    </row>
    <row r="12" spans="1:10" ht="31.5" x14ac:dyDescent="0.2">
      <c r="A12" s="16">
        <v>2</v>
      </c>
      <c r="B12" s="12" t="s">
        <v>136</v>
      </c>
      <c r="C12" s="7" t="s">
        <v>134</v>
      </c>
      <c r="D12" s="7" t="s">
        <v>12</v>
      </c>
      <c r="E12" s="17">
        <v>350</v>
      </c>
      <c r="F12" s="20">
        <v>400</v>
      </c>
      <c r="G12" s="20">
        <v>420</v>
      </c>
      <c r="H12" s="14">
        <f t="shared" ref="H12:H75" si="1">STDEV(E12:G12)/AVERAGE(E12:G12)</f>
        <v>9.2450032704204849E-2</v>
      </c>
      <c r="I12" s="15" t="str">
        <f t="shared" si="0"/>
        <v>ОДНОРОДНЫЕ</v>
      </c>
      <c r="J12" s="17">
        <v>350</v>
      </c>
    </row>
    <row r="13" spans="1:10" ht="15.75" x14ac:dyDescent="0.2">
      <c r="A13" s="16">
        <v>3</v>
      </c>
      <c r="B13" s="12" t="s">
        <v>137</v>
      </c>
      <c r="C13" s="7" t="s">
        <v>134</v>
      </c>
      <c r="D13" s="7" t="s">
        <v>10</v>
      </c>
      <c r="E13" s="21">
        <v>0.32</v>
      </c>
      <c r="F13" s="18">
        <v>0.33</v>
      </c>
      <c r="G13" s="18">
        <v>0.34</v>
      </c>
      <c r="H13" s="14">
        <f t="shared" si="1"/>
        <v>3.0303030303030328E-2</v>
      </c>
      <c r="I13" s="15" t="str">
        <f t="shared" si="0"/>
        <v>ОДНОРОДНЫЕ</v>
      </c>
      <c r="J13" s="21">
        <v>0.32</v>
      </c>
    </row>
    <row r="14" spans="1:10" ht="15.75" x14ac:dyDescent="0.2">
      <c r="A14" s="16">
        <v>4</v>
      </c>
      <c r="B14" s="12" t="s">
        <v>138</v>
      </c>
      <c r="C14" s="7" t="s">
        <v>134</v>
      </c>
      <c r="D14" s="7" t="s">
        <v>10</v>
      </c>
      <c r="E14" s="21">
        <v>0.32</v>
      </c>
      <c r="F14" s="16">
        <v>0.33</v>
      </c>
      <c r="G14" s="16">
        <v>0.34</v>
      </c>
      <c r="H14" s="14">
        <f t="shared" si="1"/>
        <v>3.0303030303030328E-2</v>
      </c>
      <c r="I14" s="15" t="str">
        <f t="shared" si="0"/>
        <v>ОДНОРОДНЫЕ</v>
      </c>
      <c r="J14" s="21">
        <v>0.32</v>
      </c>
    </row>
    <row r="15" spans="1:10" ht="47.25" x14ac:dyDescent="0.2">
      <c r="A15" s="21">
        <f>A14+1</f>
        <v>5</v>
      </c>
      <c r="B15" s="22" t="s">
        <v>13</v>
      </c>
      <c r="C15" s="7" t="s">
        <v>134</v>
      </c>
      <c r="D15" s="23" t="s">
        <v>139</v>
      </c>
      <c r="E15" s="21">
        <v>0.47</v>
      </c>
      <c r="F15" s="21">
        <v>0.61</v>
      </c>
      <c r="G15" s="21">
        <v>0.6</v>
      </c>
      <c r="H15" s="14">
        <f t="shared" si="1"/>
        <v>0.13946874421261748</v>
      </c>
      <c r="I15" s="15" t="str">
        <f t="shared" si="0"/>
        <v>ОДНОРОДНЫЕ</v>
      </c>
      <c r="J15" s="21">
        <v>0.47</v>
      </c>
    </row>
    <row r="16" spans="1:10" ht="31.5" x14ac:dyDescent="0.2">
      <c r="A16" s="21">
        <f t="shared" ref="A16:A79" si="2">A15+1</f>
        <v>6</v>
      </c>
      <c r="B16" s="22" t="s">
        <v>14</v>
      </c>
      <c r="C16" s="7" t="s">
        <v>134</v>
      </c>
      <c r="D16" s="23" t="s">
        <v>139</v>
      </c>
      <c r="E16" s="21">
        <v>1.33</v>
      </c>
      <c r="F16" s="21">
        <v>1.44</v>
      </c>
      <c r="G16" s="21">
        <v>1.46</v>
      </c>
      <c r="H16" s="14">
        <f t="shared" si="1"/>
        <v>4.964539007092194E-2</v>
      </c>
      <c r="I16" s="15" t="str">
        <f t="shared" si="0"/>
        <v>ОДНОРОДНЫЕ</v>
      </c>
      <c r="J16" s="21">
        <v>1.33</v>
      </c>
    </row>
    <row r="17" spans="1:12" ht="47.25" x14ac:dyDescent="0.2">
      <c r="A17" s="21">
        <f t="shared" si="2"/>
        <v>7</v>
      </c>
      <c r="B17" s="22" t="s">
        <v>15</v>
      </c>
      <c r="C17" s="7" t="s">
        <v>134</v>
      </c>
      <c r="D17" s="23" t="s">
        <v>139</v>
      </c>
      <c r="E17" s="21">
        <v>1.82</v>
      </c>
      <c r="F17" s="21">
        <v>1.82</v>
      </c>
      <c r="G17" s="21">
        <v>1.83</v>
      </c>
      <c r="H17" s="14">
        <f t="shared" si="1"/>
        <v>3.1664548584440198E-3</v>
      </c>
      <c r="I17" s="15" t="str">
        <f t="shared" si="0"/>
        <v>ОДНОРОДНЫЕ</v>
      </c>
      <c r="J17" s="21">
        <v>1.82</v>
      </c>
    </row>
    <row r="18" spans="1:12" ht="63" x14ac:dyDescent="0.2">
      <c r="A18" s="21">
        <f t="shared" si="2"/>
        <v>8</v>
      </c>
      <c r="B18" s="22" t="s">
        <v>16</v>
      </c>
      <c r="C18" s="7" t="s">
        <v>134</v>
      </c>
      <c r="D18" s="23" t="s">
        <v>139</v>
      </c>
      <c r="E18" s="21">
        <v>5.73</v>
      </c>
      <c r="F18" s="21">
        <v>6.01</v>
      </c>
      <c r="G18" s="21">
        <v>6.02</v>
      </c>
      <c r="H18" s="14">
        <f t="shared" si="1"/>
        <v>2.7807563569517378E-2</v>
      </c>
      <c r="I18" s="15" t="str">
        <f t="shared" si="0"/>
        <v>ОДНОРОДНЫЕ</v>
      </c>
      <c r="J18" s="21">
        <v>5.73</v>
      </c>
    </row>
    <row r="19" spans="1:12" ht="31.5" x14ac:dyDescent="0.2">
      <c r="A19" s="21">
        <f t="shared" si="2"/>
        <v>9</v>
      </c>
      <c r="B19" s="22" t="s">
        <v>17</v>
      </c>
      <c r="C19" s="7" t="s">
        <v>134</v>
      </c>
      <c r="D19" s="23" t="s">
        <v>139</v>
      </c>
      <c r="E19" s="21">
        <v>1.33</v>
      </c>
      <c r="F19" s="21">
        <v>1.44</v>
      </c>
      <c r="G19" s="21">
        <v>1.46</v>
      </c>
      <c r="H19" s="14">
        <f t="shared" si="1"/>
        <v>4.964539007092194E-2</v>
      </c>
      <c r="I19" s="15" t="str">
        <f t="shared" si="0"/>
        <v>ОДНОРОДНЫЕ</v>
      </c>
      <c r="J19" s="21">
        <v>1.33</v>
      </c>
    </row>
    <row r="20" spans="1:12" ht="51.75" customHeight="1" x14ac:dyDescent="0.2">
      <c r="A20" s="21">
        <f t="shared" si="2"/>
        <v>10</v>
      </c>
      <c r="B20" s="22" t="s">
        <v>18</v>
      </c>
      <c r="C20" s="7" t="s">
        <v>134</v>
      </c>
      <c r="D20" s="23" t="s">
        <v>139</v>
      </c>
      <c r="E20" s="21">
        <v>1.66</v>
      </c>
      <c r="F20" s="21">
        <v>1.71</v>
      </c>
      <c r="G20" s="21">
        <v>1.73</v>
      </c>
      <c r="H20" s="14">
        <f t="shared" si="1"/>
        <v>2.1209125149788191E-2</v>
      </c>
      <c r="I20" s="15" t="str">
        <f t="shared" si="0"/>
        <v>ОДНОРОДНЫЕ</v>
      </c>
      <c r="J20" s="21">
        <v>1.66</v>
      </c>
    </row>
    <row r="21" spans="1:12" ht="31.5" x14ac:dyDescent="0.2">
      <c r="A21" s="21">
        <f t="shared" si="2"/>
        <v>11</v>
      </c>
      <c r="B21" s="22" t="s">
        <v>19</v>
      </c>
      <c r="C21" s="7" t="s">
        <v>134</v>
      </c>
      <c r="D21" s="23" t="s">
        <v>139</v>
      </c>
      <c r="E21" s="21">
        <v>0.62</v>
      </c>
      <c r="F21" s="21">
        <v>0.83</v>
      </c>
      <c r="G21" s="21">
        <v>0.85</v>
      </c>
      <c r="H21" s="14">
        <f t="shared" si="1"/>
        <v>0.16618708568362134</v>
      </c>
      <c r="I21" s="15" t="str">
        <f t="shared" si="0"/>
        <v>ОДНОРОДНЫЕ</v>
      </c>
      <c r="J21" s="21">
        <v>0.62</v>
      </c>
    </row>
    <row r="22" spans="1:12" ht="37.5" customHeight="1" x14ac:dyDescent="0.2">
      <c r="A22" s="21">
        <f t="shared" si="2"/>
        <v>12</v>
      </c>
      <c r="B22" s="22" t="s">
        <v>20</v>
      </c>
      <c r="C22" s="7" t="s">
        <v>134</v>
      </c>
      <c r="D22" s="23" t="s">
        <v>139</v>
      </c>
      <c r="E22" s="21">
        <v>1.67</v>
      </c>
      <c r="F22" s="21">
        <v>1.71</v>
      </c>
      <c r="G22" s="21">
        <v>1.73</v>
      </c>
      <c r="H22" s="14">
        <f t="shared" si="1"/>
        <v>1.7935717005698022E-2</v>
      </c>
      <c r="I22" s="15" t="str">
        <f t="shared" si="0"/>
        <v>ОДНОРОДНЫЕ</v>
      </c>
      <c r="J22" s="21">
        <v>1.67</v>
      </c>
    </row>
    <row r="23" spans="1:12" ht="51" customHeight="1" x14ac:dyDescent="0.2">
      <c r="A23" s="21">
        <f t="shared" si="2"/>
        <v>13</v>
      </c>
      <c r="B23" s="22" t="s">
        <v>21</v>
      </c>
      <c r="C23" s="7" t="s">
        <v>134</v>
      </c>
      <c r="D23" s="23" t="s">
        <v>139</v>
      </c>
      <c r="E23" s="21">
        <v>1.51</v>
      </c>
      <c r="F23" s="21">
        <v>1.53</v>
      </c>
      <c r="G23" s="21">
        <v>1.55</v>
      </c>
      <c r="H23" s="14">
        <f t="shared" si="1"/>
        <v>1.3071895424836612E-2</v>
      </c>
      <c r="I23" s="15" t="str">
        <f t="shared" si="0"/>
        <v>ОДНОРОДНЫЕ</v>
      </c>
      <c r="J23" s="21">
        <v>1.51</v>
      </c>
    </row>
    <row r="24" spans="1:12" s="24" customFormat="1" ht="36.75" customHeight="1" x14ac:dyDescent="0.25">
      <c r="A24" s="21">
        <f t="shared" si="2"/>
        <v>14</v>
      </c>
      <c r="B24" s="22" t="s">
        <v>22</v>
      </c>
      <c r="C24" s="7" t="s">
        <v>134</v>
      </c>
      <c r="D24" s="23" t="s">
        <v>139</v>
      </c>
      <c r="E24" s="21">
        <v>2.1</v>
      </c>
      <c r="F24" s="21">
        <v>2.2999999999999998</v>
      </c>
      <c r="G24" s="21">
        <v>2.35</v>
      </c>
      <c r="H24" s="14">
        <f t="shared" si="1"/>
        <v>5.8794473579213108E-2</v>
      </c>
      <c r="I24" s="15" t="str">
        <f t="shared" si="0"/>
        <v>ОДНОРОДНЫЕ</v>
      </c>
      <c r="J24" s="21">
        <v>2.1</v>
      </c>
      <c r="K24" s="10"/>
      <c r="L24" s="10"/>
    </row>
    <row r="25" spans="1:12" s="24" customFormat="1" ht="39" customHeight="1" x14ac:dyDescent="0.25">
      <c r="A25" s="21">
        <f t="shared" si="2"/>
        <v>15</v>
      </c>
      <c r="B25" s="22" t="s">
        <v>23</v>
      </c>
      <c r="C25" s="7" t="s">
        <v>134</v>
      </c>
      <c r="D25" s="23" t="s">
        <v>139</v>
      </c>
      <c r="E25" s="21">
        <v>2.09</v>
      </c>
      <c r="F25" s="21">
        <v>2.12</v>
      </c>
      <c r="G25" s="21">
        <v>2.15</v>
      </c>
      <c r="H25" s="14">
        <f t="shared" si="1"/>
        <v>1.4150943396226429E-2</v>
      </c>
      <c r="I25" s="15" t="str">
        <f t="shared" si="0"/>
        <v>ОДНОРОДНЫЕ</v>
      </c>
      <c r="J25" s="21">
        <v>2.09</v>
      </c>
      <c r="K25" s="10"/>
      <c r="L25" s="10"/>
    </row>
    <row r="26" spans="1:12" s="24" customFormat="1" ht="33.75" customHeight="1" x14ac:dyDescent="0.25">
      <c r="A26" s="21">
        <f t="shared" si="2"/>
        <v>16</v>
      </c>
      <c r="B26" s="22" t="s">
        <v>24</v>
      </c>
      <c r="C26" s="7" t="s">
        <v>134</v>
      </c>
      <c r="D26" s="23" t="s">
        <v>139</v>
      </c>
      <c r="E26" s="21">
        <v>2.46</v>
      </c>
      <c r="F26" s="21">
        <v>2.5299999999999998</v>
      </c>
      <c r="G26" s="21">
        <v>2.5499999999999998</v>
      </c>
      <c r="H26" s="14">
        <f t="shared" si="1"/>
        <v>1.8802979945302126E-2</v>
      </c>
      <c r="I26" s="15" t="str">
        <f t="shared" si="0"/>
        <v>ОДНОРОДНЫЕ</v>
      </c>
      <c r="J26" s="21">
        <v>2.46</v>
      </c>
      <c r="K26" s="10"/>
      <c r="L26" s="10"/>
    </row>
    <row r="27" spans="1:12" s="24" customFormat="1" ht="36.75" customHeight="1" x14ac:dyDescent="0.25">
      <c r="A27" s="21">
        <f t="shared" si="2"/>
        <v>17</v>
      </c>
      <c r="B27" s="22" t="s">
        <v>25</v>
      </c>
      <c r="C27" s="7" t="s">
        <v>134</v>
      </c>
      <c r="D27" s="23" t="s">
        <v>139</v>
      </c>
      <c r="E27" s="21">
        <v>1.94</v>
      </c>
      <c r="F27" s="21">
        <v>1.96</v>
      </c>
      <c r="G27" s="21">
        <v>1.98</v>
      </c>
      <c r="H27" s="14">
        <f t="shared" si="1"/>
        <v>1.0204081632653071E-2</v>
      </c>
      <c r="I27" s="15" t="str">
        <f t="shared" si="0"/>
        <v>ОДНОРОДНЫЕ</v>
      </c>
      <c r="J27" s="21">
        <v>1.94</v>
      </c>
      <c r="K27" s="10"/>
      <c r="L27" s="10"/>
    </row>
    <row r="28" spans="1:12" ht="31.5" x14ac:dyDescent="0.2">
      <c r="A28" s="21">
        <f t="shared" si="2"/>
        <v>18</v>
      </c>
      <c r="B28" s="22" t="s">
        <v>26</v>
      </c>
      <c r="C28" s="7" t="s">
        <v>134</v>
      </c>
      <c r="D28" s="23" t="s">
        <v>139</v>
      </c>
      <c r="E28" s="21">
        <v>2.5</v>
      </c>
      <c r="F28" s="21">
        <v>2.7</v>
      </c>
      <c r="G28" s="21">
        <v>2.75</v>
      </c>
      <c r="H28" s="14">
        <f t="shared" si="1"/>
        <v>4.9919836057822478E-2</v>
      </c>
      <c r="I28" s="15" t="str">
        <f t="shared" si="0"/>
        <v>ОДНОРОДНЫЕ</v>
      </c>
      <c r="J28" s="21">
        <v>2.5</v>
      </c>
    </row>
    <row r="29" spans="1:12" ht="31.5" x14ac:dyDescent="0.2">
      <c r="A29" s="21">
        <f t="shared" si="2"/>
        <v>19</v>
      </c>
      <c r="B29" s="22" t="s">
        <v>27</v>
      </c>
      <c r="C29" s="7" t="s">
        <v>134</v>
      </c>
      <c r="D29" s="23" t="s">
        <v>139</v>
      </c>
      <c r="E29" s="21">
        <v>1.77</v>
      </c>
      <c r="F29" s="21">
        <v>1.83</v>
      </c>
      <c r="G29" s="21">
        <v>1.86</v>
      </c>
      <c r="H29" s="14">
        <f t="shared" si="1"/>
        <v>2.5178987334922218E-2</v>
      </c>
      <c r="I29" s="15" t="str">
        <f t="shared" si="0"/>
        <v>ОДНОРОДНЫЕ</v>
      </c>
      <c r="J29" s="21">
        <v>1.77</v>
      </c>
    </row>
    <row r="30" spans="1:12" ht="31.5" x14ac:dyDescent="0.2">
      <c r="A30" s="21">
        <f t="shared" si="2"/>
        <v>20</v>
      </c>
      <c r="B30" s="22" t="s">
        <v>28</v>
      </c>
      <c r="C30" s="7" t="s">
        <v>134</v>
      </c>
      <c r="D30" s="23" t="s">
        <v>139</v>
      </c>
      <c r="E30" s="21">
        <v>1.56</v>
      </c>
      <c r="F30" s="21">
        <v>1.56</v>
      </c>
      <c r="G30" s="21">
        <v>1.53</v>
      </c>
      <c r="H30" s="14">
        <f t="shared" si="1"/>
        <v>1.1174521339154059E-2</v>
      </c>
      <c r="I30" s="15" t="str">
        <f t="shared" si="0"/>
        <v>ОДНОРОДНЫЕ</v>
      </c>
      <c r="J30" s="21">
        <v>1.56</v>
      </c>
    </row>
    <row r="31" spans="1:12" ht="31.5" x14ac:dyDescent="0.2">
      <c r="A31" s="21">
        <f t="shared" si="2"/>
        <v>21</v>
      </c>
      <c r="B31" s="22" t="s">
        <v>29</v>
      </c>
      <c r="C31" s="7" t="s">
        <v>134</v>
      </c>
      <c r="D31" s="23" t="s">
        <v>139</v>
      </c>
      <c r="E31" s="21">
        <v>2.27</v>
      </c>
      <c r="F31" s="21">
        <v>2.3199999999999998</v>
      </c>
      <c r="G31" s="21">
        <v>2.36</v>
      </c>
      <c r="H31" s="14">
        <f t="shared" si="1"/>
        <v>1.9464387422257066E-2</v>
      </c>
      <c r="I31" s="15" t="str">
        <f t="shared" si="0"/>
        <v>ОДНОРОДНЫЕ</v>
      </c>
      <c r="J31" s="21">
        <v>2.27</v>
      </c>
    </row>
    <row r="32" spans="1:12" ht="31.5" x14ac:dyDescent="0.2">
      <c r="A32" s="21">
        <f t="shared" si="2"/>
        <v>22</v>
      </c>
      <c r="B32" s="22" t="s">
        <v>30</v>
      </c>
      <c r="C32" s="7" t="s">
        <v>134</v>
      </c>
      <c r="D32" s="23" t="s">
        <v>139</v>
      </c>
      <c r="E32" s="21">
        <v>1.56</v>
      </c>
      <c r="F32" s="21">
        <v>1.61</v>
      </c>
      <c r="G32" s="21">
        <v>1.64</v>
      </c>
      <c r="H32" s="14">
        <f t="shared" si="1"/>
        <v>2.5206560609110442E-2</v>
      </c>
      <c r="I32" s="15" t="str">
        <f t="shared" si="0"/>
        <v>ОДНОРОДНЫЕ</v>
      </c>
      <c r="J32" s="21">
        <v>1.56</v>
      </c>
    </row>
    <row r="33" spans="1:10" ht="31.5" x14ac:dyDescent="0.2">
      <c r="A33" s="21">
        <f t="shared" si="2"/>
        <v>23</v>
      </c>
      <c r="B33" s="22" t="s">
        <v>31</v>
      </c>
      <c r="C33" s="7" t="s">
        <v>134</v>
      </c>
      <c r="D33" s="23" t="s">
        <v>139</v>
      </c>
      <c r="E33" s="21">
        <v>1.56</v>
      </c>
      <c r="F33" s="21">
        <v>1.61</v>
      </c>
      <c r="G33" s="21">
        <v>1.64</v>
      </c>
      <c r="H33" s="14">
        <f t="shared" si="1"/>
        <v>2.5206560609110442E-2</v>
      </c>
      <c r="I33" s="15" t="str">
        <f t="shared" si="0"/>
        <v>ОДНОРОДНЫЕ</v>
      </c>
      <c r="J33" s="21">
        <v>1.56</v>
      </c>
    </row>
    <row r="34" spans="1:10" ht="31.5" x14ac:dyDescent="0.2">
      <c r="A34" s="21">
        <f t="shared" si="2"/>
        <v>24</v>
      </c>
      <c r="B34" s="22" t="s">
        <v>32</v>
      </c>
      <c r="C34" s="7" t="s">
        <v>134</v>
      </c>
      <c r="D34" s="23" t="s">
        <v>139</v>
      </c>
      <c r="E34" s="21">
        <v>1.67</v>
      </c>
      <c r="F34" s="21">
        <v>1.71</v>
      </c>
      <c r="G34" s="21">
        <v>1.74</v>
      </c>
      <c r="H34" s="14">
        <f t="shared" si="1"/>
        <v>2.0577448736040522E-2</v>
      </c>
      <c r="I34" s="15" t="str">
        <f t="shared" si="0"/>
        <v>ОДНОРОДНЫЕ</v>
      </c>
      <c r="J34" s="21">
        <v>1.67</v>
      </c>
    </row>
    <row r="35" spans="1:10" ht="31.5" x14ac:dyDescent="0.2">
      <c r="A35" s="21">
        <f t="shared" si="2"/>
        <v>25</v>
      </c>
      <c r="B35" s="22" t="s">
        <v>34</v>
      </c>
      <c r="C35" s="7" t="s">
        <v>134</v>
      </c>
      <c r="D35" s="23" t="s">
        <v>139</v>
      </c>
      <c r="E35" s="21">
        <v>1.56</v>
      </c>
      <c r="F35" s="21">
        <v>1.61</v>
      </c>
      <c r="G35" s="21">
        <v>1.74</v>
      </c>
      <c r="H35" s="14">
        <f t="shared" si="1"/>
        <v>5.6771323278070662E-2</v>
      </c>
      <c r="I35" s="15" t="str">
        <f t="shared" si="0"/>
        <v>ОДНОРОДНЫЕ</v>
      </c>
      <c r="J35" s="21">
        <v>1.56</v>
      </c>
    </row>
    <row r="36" spans="1:10" ht="31.5" x14ac:dyDescent="0.2">
      <c r="A36" s="21">
        <f t="shared" si="2"/>
        <v>26</v>
      </c>
      <c r="B36" s="22" t="s">
        <v>35</v>
      </c>
      <c r="C36" s="7" t="s">
        <v>134</v>
      </c>
      <c r="D36" s="23" t="s">
        <v>139</v>
      </c>
      <c r="E36" s="21">
        <v>1.56</v>
      </c>
      <c r="F36" s="21">
        <v>1.61</v>
      </c>
      <c r="G36" s="21">
        <v>1.64</v>
      </c>
      <c r="H36" s="14">
        <f t="shared" si="1"/>
        <v>2.5206560609110442E-2</v>
      </c>
      <c r="I36" s="15" t="str">
        <f t="shared" si="0"/>
        <v>ОДНОРОДНЫЕ</v>
      </c>
      <c r="J36" s="21">
        <v>1.56</v>
      </c>
    </row>
    <row r="37" spans="1:10" ht="31.5" x14ac:dyDescent="0.2">
      <c r="A37" s="21">
        <f t="shared" si="2"/>
        <v>27</v>
      </c>
      <c r="B37" s="22" t="s">
        <v>33</v>
      </c>
      <c r="C37" s="7" t="s">
        <v>134</v>
      </c>
      <c r="D37" s="23" t="s">
        <v>139</v>
      </c>
      <c r="E37" s="21">
        <v>2.48</v>
      </c>
      <c r="F37" s="21">
        <v>2.56</v>
      </c>
      <c r="G37" s="21">
        <v>2.58</v>
      </c>
      <c r="H37" s="14">
        <f t="shared" si="1"/>
        <v>2.0832687488697581E-2</v>
      </c>
      <c r="I37" s="15" t="str">
        <f t="shared" si="0"/>
        <v>ОДНОРОДНЫЕ</v>
      </c>
      <c r="J37" s="21">
        <v>2.48</v>
      </c>
    </row>
    <row r="38" spans="1:10" ht="31.5" x14ac:dyDescent="0.2">
      <c r="A38" s="21">
        <f t="shared" si="2"/>
        <v>28</v>
      </c>
      <c r="B38" s="22" t="s">
        <v>36</v>
      </c>
      <c r="C38" s="7" t="s">
        <v>134</v>
      </c>
      <c r="D38" s="23" t="s">
        <v>139</v>
      </c>
      <c r="E38" s="21">
        <v>2.4900000000000002</v>
      </c>
      <c r="F38" s="21">
        <v>2.52</v>
      </c>
      <c r="G38" s="21">
        <v>2.54</v>
      </c>
      <c r="H38" s="14">
        <f t="shared" si="1"/>
        <v>9.9997807089678425E-3</v>
      </c>
      <c r="I38" s="15" t="str">
        <f t="shared" si="0"/>
        <v>ОДНОРОДНЫЕ</v>
      </c>
      <c r="J38" s="21">
        <v>2.4900000000000002</v>
      </c>
    </row>
    <row r="39" spans="1:10" ht="31.5" x14ac:dyDescent="0.2">
      <c r="A39" s="21">
        <f t="shared" si="2"/>
        <v>29</v>
      </c>
      <c r="B39" s="22" t="s">
        <v>37</v>
      </c>
      <c r="C39" s="7" t="s">
        <v>134</v>
      </c>
      <c r="D39" s="23" t="s">
        <v>139</v>
      </c>
      <c r="E39" s="21">
        <v>1.77</v>
      </c>
      <c r="F39" s="21">
        <v>1.83</v>
      </c>
      <c r="G39" s="21">
        <v>1.85</v>
      </c>
      <c r="H39" s="14">
        <f t="shared" si="1"/>
        <v>2.2917423847333591E-2</v>
      </c>
      <c r="I39" s="15" t="str">
        <f t="shared" si="0"/>
        <v>ОДНОРОДНЫЕ</v>
      </c>
      <c r="J39" s="21">
        <v>1.77</v>
      </c>
    </row>
    <row r="40" spans="1:10" ht="47.25" customHeight="1" x14ac:dyDescent="0.2">
      <c r="A40" s="21">
        <f t="shared" si="2"/>
        <v>30</v>
      </c>
      <c r="B40" s="22" t="s">
        <v>38</v>
      </c>
      <c r="C40" s="7" t="s">
        <v>134</v>
      </c>
      <c r="D40" s="23" t="s">
        <v>139</v>
      </c>
      <c r="E40" s="21">
        <v>2.44</v>
      </c>
      <c r="F40" s="21">
        <v>2.5299999999999998</v>
      </c>
      <c r="G40" s="21">
        <v>2.5499999999999998</v>
      </c>
      <c r="H40" s="14">
        <f t="shared" si="1"/>
        <v>2.3375526371338995E-2</v>
      </c>
      <c r="I40" s="15" t="str">
        <f t="shared" si="0"/>
        <v>ОДНОРОДНЫЕ</v>
      </c>
      <c r="J40" s="21">
        <v>2.44</v>
      </c>
    </row>
    <row r="41" spans="1:10" ht="46.5" customHeight="1" x14ac:dyDescent="0.2">
      <c r="A41" s="21">
        <f t="shared" si="2"/>
        <v>31</v>
      </c>
      <c r="B41" s="22" t="s">
        <v>39</v>
      </c>
      <c r="C41" s="7" t="s">
        <v>134</v>
      </c>
      <c r="D41" s="23" t="s">
        <v>139</v>
      </c>
      <c r="E41" s="21">
        <v>2.1</v>
      </c>
      <c r="F41" s="21">
        <v>2.2999999999999998</v>
      </c>
      <c r="G41" s="21">
        <v>2.33</v>
      </c>
      <c r="H41" s="14">
        <f t="shared" si="1"/>
        <v>5.5735510649364155E-2</v>
      </c>
      <c r="I41" s="15" t="str">
        <f t="shared" si="0"/>
        <v>ОДНОРОДНЫЕ</v>
      </c>
      <c r="J41" s="21">
        <v>2.1</v>
      </c>
    </row>
    <row r="42" spans="1:10" ht="31.5" x14ac:dyDescent="0.2">
      <c r="A42" s="21">
        <f t="shared" si="2"/>
        <v>32</v>
      </c>
      <c r="B42" s="22" t="s">
        <v>40</v>
      </c>
      <c r="C42" s="7" t="s">
        <v>134</v>
      </c>
      <c r="D42" s="23" t="s">
        <v>139</v>
      </c>
      <c r="E42" s="21">
        <v>1.56</v>
      </c>
      <c r="F42" s="21">
        <v>1.62</v>
      </c>
      <c r="G42" s="21">
        <v>1.65</v>
      </c>
      <c r="H42" s="14">
        <f t="shared" si="1"/>
        <v>2.8463203074259841E-2</v>
      </c>
      <c r="I42" s="15" t="str">
        <f t="shared" si="0"/>
        <v>ОДНОРОДНЫЕ</v>
      </c>
      <c r="J42" s="21">
        <v>1.56</v>
      </c>
    </row>
    <row r="43" spans="1:10" ht="31.5" x14ac:dyDescent="0.2">
      <c r="A43" s="21">
        <f t="shared" si="2"/>
        <v>33</v>
      </c>
      <c r="B43" s="22" t="s">
        <v>41</v>
      </c>
      <c r="C43" s="7" t="s">
        <v>134</v>
      </c>
      <c r="D43" s="23" t="s">
        <v>139</v>
      </c>
      <c r="E43" s="21">
        <v>2.71</v>
      </c>
      <c r="F43" s="21">
        <v>2.83</v>
      </c>
      <c r="G43" s="21">
        <v>2.85</v>
      </c>
      <c r="H43" s="14">
        <f t="shared" si="1"/>
        <v>2.7074652423362475E-2</v>
      </c>
      <c r="I43" s="15" t="str">
        <f t="shared" si="0"/>
        <v>ОДНОРОДНЫЕ</v>
      </c>
      <c r="J43" s="21">
        <v>2.71</v>
      </c>
    </row>
    <row r="44" spans="1:10" ht="48" customHeight="1" x14ac:dyDescent="0.2">
      <c r="A44" s="21">
        <f t="shared" si="2"/>
        <v>34</v>
      </c>
      <c r="B44" s="22" t="s">
        <v>42</v>
      </c>
      <c r="C44" s="7" t="s">
        <v>134</v>
      </c>
      <c r="D44" s="23" t="s">
        <v>139</v>
      </c>
      <c r="E44" s="21">
        <v>1.77</v>
      </c>
      <c r="F44" s="21">
        <v>1.81</v>
      </c>
      <c r="G44" s="21">
        <v>1.83</v>
      </c>
      <c r="H44" s="14">
        <f t="shared" si="1"/>
        <v>1.694113011074249E-2</v>
      </c>
      <c r="I44" s="15" t="str">
        <f t="shared" si="0"/>
        <v>ОДНОРОДНЫЕ</v>
      </c>
      <c r="J44" s="21">
        <v>1.77</v>
      </c>
    </row>
    <row r="45" spans="1:10" ht="31.5" x14ac:dyDescent="0.2">
      <c r="A45" s="21">
        <f t="shared" si="2"/>
        <v>35</v>
      </c>
      <c r="B45" s="22" t="s">
        <v>43</v>
      </c>
      <c r="C45" s="7" t="s">
        <v>134</v>
      </c>
      <c r="D45" s="23" t="s">
        <v>139</v>
      </c>
      <c r="E45" s="21">
        <v>1.67</v>
      </c>
      <c r="F45" s="21">
        <v>1.72</v>
      </c>
      <c r="G45" s="21">
        <v>1.75</v>
      </c>
      <c r="H45" s="14">
        <f t="shared" si="1"/>
        <v>2.358824057000419E-2</v>
      </c>
      <c r="I45" s="15" t="str">
        <f t="shared" si="0"/>
        <v>ОДНОРОДНЫЕ</v>
      </c>
      <c r="J45" s="21">
        <v>1.67</v>
      </c>
    </row>
    <row r="46" spans="1:10" ht="50.25" customHeight="1" x14ac:dyDescent="0.2">
      <c r="A46" s="21">
        <f t="shared" si="2"/>
        <v>36</v>
      </c>
      <c r="B46" s="22" t="s">
        <v>44</v>
      </c>
      <c r="C46" s="7" t="s">
        <v>134</v>
      </c>
      <c r="D46" s="23" t="s">
        <v>139</v>
      </c>
      <c r="E46" s="21">
        <v>1.67</v>
      </c>
      <c r="F46" s="21">
        <v>1.72</v>
      </c>
      <c r="G46" s="21">
        <v>1.75</v>
      </c>
      <c r="H46" s="14">
        <f t="shared" si="1"/>
        <v>2.358824057000419E-2</v>
      </c>
      <c r="I46" s="15" t="str">
        <f t="shared" si="0"/>
        <v>ОДНОРОДНЫЕ</v>
      </c>
      <c r="J46" s="21">
        <v>1.67</v>
      </c>
    </row>
    <row r="47" spans="1:10" ht="31.5" x14ac:dyDescent="0.2">
      <c r="A47" s="21">
        <f t="shared" si="2"/>
        <v>37</v>
      </c>
      <c r="B47" s="22" t="s">
        <v>45</v>
      </c>
      <c r="C47" s="7" t="s">
        <v>134</v>
      </c>
      <c r="D47" s="23" t="s">
        <v>139</v>
      </c>
      <c r="E47" s="21">
        <v>1.56</v>
      </c>
      <c r="F47" s="21">
        <v>1.61</v>
      </c>
      <c r="G47" s="21">
        <v>1.63</v>
      </c>
      <c r="H47" s="14">
        <f t="shared" si="1"/>
        <v>2.25346954716499E-2</v>
      </c>
      <c r="I47" s="15" t="str">
        <f t="shared" si="0"/>
        <v>ОДНОРОДНЫЕ</v>
      </c>
      <c r="J47" s="21">
        <v>1.56</v>
      </c>
    </row>
    <row r="48" spans="1:10" ht="31.5" x14ac:dyDescent="0.2">
      <c r="A48" s="21">
        <f t="shared" si="2"/>
        <v>38</v>
      </c>
      <c r="B48" s="22" t="s">
        <v>46</v>
      </c>
      <c r="C48" s="7" t="s">
        <v>134</v>
      </c>
      <c r="D48" s="23" t="s">
        <v>139</v>
      </c>
      <c r="E48" s="21">
        <v>2.29</v>
      </c>
      <c r="F48" s="21">
        <v>2.3199999999999998</v>
      </c>
      <c r="G48" s="21">
        <v>2.35</v>
      </c>
      <c r="H48" s="14">
        <f t="shared" si="1"/>
        <v>1.2931034482758633E-2</v>
      </c>
      <c r="I48" s="15" t="str">
        <f t="shared" si="0"/>
        <v>ОДНОРОДНЫЕ</v>
      </c>
      <c r="J48" s="21">
        <v>2.29</v>
      </c>
    </row>
    <row r="49" spans="1:10" ht="52.5" customHeight="1" x14ac:dyDescent="0.2">
      <c r="A49" s="21">
        <f t="shared" si="2"/>
        <v>39</v>
      </c>
      <c r="B49" s="22" t="s">
        <v>47</v>
      </c>
      <c r="C49" s="7" t="s">
        <v>134</v>
      </c>
      <c r="D49" s="23" t="s">
        <v>139</v>
      </c>
      <c r="E49" s="21">
        <v>1.77</v>
      </c>
      <c r="F49" s="21">
        <v>1.82</v>
      </c>
      <c r="G49" s="21">
        <v>1.85</v>
      </c>
      <c r="H49" s="14">
        <f t="shared" si="1"/>
        <v>2.2287418479746607E-2</v>
      </c>
      <c r="I49" s="15" t="str">
        <f t="shared" si="0"/>
        <v>ОДНОРОДНЫЕ</v>
      </c>
      <c r="J49" s="21">
        <v>1.77</v>
      </c>
    </row>
    <row r="50" spans="1:10" ht="31.5" x14ac:dyDescent="0.2">
      <c r="A50" s="21">
        <f t="shared" si="2"/>
        <v>40</v>
      </c>
      <c r="B50" s="22" t="s">
        <v>48</v>
      </c>
      <c r="C50" s="7" t="s">
        <v>134</v>
      </c>
      <c r="D50" s="23" t="s">
        <v>139</v>
      </c>
      <c r="E50" s="21">
        <v>2.16</v>
      </c>
      <c r="F50" s="21">
        <v>2.25</v>
      </c>
      <c r="G50" s="21">
        <v>2.27</v>
      </c>
      <c r="H50" s="14">
        <f t="shared" si="1"/>
        <v>2.6314963819231922E-2</v>
      </c>
      <c r="I50" s="15" t="str">
        <f t="shared" si="0"/>
        <v>ОДНОРОДНЫЕ</v>
      </c>
      <c r="J50" s="21">
        <v>2.16</v>
      </c>
    </row>
    <row r="51" spans="1:10" ht="31.5" x14ac:dyDescent="0.2">
      <c r="A51" s="21">
        <f t="shared" si="2"/>
        <v>41</v>
      </c>
      <c r="B51" s="22" t="s">
        <v>49</v>
      </c>
      <c r="C51" s="7" t="s">
        <v>134</v>
      </c>
      <c r="D51" s="23" t="s">
        <v>139</v>
      </c>
      <c r="E51" s="21">
        <v>1.67</v>
      </c>
      <c r="F51" s="21">
        <v>1.71</v>
      </c>
      <c r="G51" s="21">
        <v>1.73</v>
      </c>
      <c r="H51" s="14">
        <f t="shared" si="1"/>
        <v>1.7935717005698022E-2</v>
      </c>
      <c r="I51" s="15" t="str">
        <f t="shared" si="0"/>
        <v>ОДНОРОДНЫЕ</v>
      </c>
      <c r="J51" s="21">
        <v>1.67</v>
      </c>
    </row>
    <row r="52" spans="1:10" ht="31.5" x14ac:dyDescent="0.2">
      <c r="A52" s="21">
        <f t="shared" si="2"/>
        <v>42</v>
      </c>
      <c r="B52" s="22" t="s">
        <v>50</v>
      </c>
      <c r="C52" s="7" t="s">
        <v>134</v>
      </c>
      <c r="D52" s="23" t="s">
        <v>139</v>
      </c>
      <c r="E52" s="21">
        <v>1.56</v>
      </c>
      <c r="F52" s="21">
        <v>1.62</v>
      </c>
      <c r="G52" s="21">
        <v>1.65</v>
      </c>
      <c r="H52" s="14">
        <f t="shared" si="1"/>
        <v>2.8463203074259841E-2</v>
      </c>
      <c r="I52" s="15" t="str">
        <f t="shared" si="0"/>
        <v>ОДНОРОДНЫЕ</v>
      </c>
      <c r="J52" s="21">
        <v>1.56</v>
      </c>
    </row>
    <row r="53" spans="1:10" ht="31.5" x14ac:dyDescent="0.2">
      <c r="A53" s="21">
        <f t="shared" si="2"/>
        <v>43</v>
      </c>
      <c r="B53" s="22" t="s">
        <v>145</v>
      </c>
      <c r="C53" s="7" t="s">
        <v>134</v>
      </c>
      <c r="D53" s="23" t="s">
        <v>139</v>
      </c>
      <c r="E53" s="21">
        <v>1.67</v>
      </c>
      <c r="F53" s="21">
        <v>1.71</v>
      </c>
      <c r="G53" s="21">
        <v>1.74</v>
      </c>
      <c r="H53" s="14">
        <f t="shared" si="1"/>
        <v>2.0577448736040522E-2</v>
      </c>
      <c r="I53" s="15" t="str">
        <f t="shared" si="0"/>
        <v>ОДНОРОДНЫЕ</v>
      </c>
      <c r="J53" s="21">
        <v>1.67</v>
      </c>
    </row>
    <row r="54" spans="1:10" ht="31.5" x14ac:dyDescent="0.2">
      <c r="A54" s="21">
        <f t="shared" si="2"/>
        <v>44</v>
      </c>
      <c r="B54" s="22" t="s">
        <v>51</v>
      </c>
      <c r="C54" s="7" t="s">
        <v>134</v>
      </c>
      <c r="D54" s="23" t="s">
        <v>139</v>
      </c>
      <c r="E54" s="21">
        <v>1.88</v>
      </c>
      <c r="F54" s="21">
        <v>1.92</v>
      </c>
      <c r="G54" s="21">
        <v>1.95</v>
      </c>
      <c r="H54" s="14">
        <f t="shared" si="1"/>
        <v>1.8322876091917822E-2</v>
      </c>
      <c r="I54" s="15" t="str">
        <f t="shared" si="0"/>
        <v>ОДНОРОДНЫЕ</v>
      </c>
      <c r="J54" s="21">
        <v>1.88</v>
      </c>
    </row>
    <row r="55" spans="1:10" ht="31.5" x14ac:dyDescent="0.2">
      <c r="A55" s="21">
        <f t="shared" si="2"/>
        <v>45</v>
      </c>
      <c r="B55" s="22" t="s">
        <v>52</v>
      </c>
      <c r="C55" s="7" t="s">
        <v>134</v>
      </c>
      <c r="D55" s="23" t="s">
        <v>139</v>
      </c>
      <c r="E55" s="21">
        <v>2.1</v>
      </c>
      <c r="F55" s="21">
        <v>2.2999999999999998</v>
      </c>
      <c r="G55" s="21">
        <v>2.35</v>
      </c>
      <c r="H55" s="14">
        <f t="shared" si="1"/>
        <v>5.8794473579213108E-2</v>
      </c>
      <c r="I55" s="15" t="str">
        <f t="shared" si="0"/>
        <v>ОДНОРОДНЫЕ</v>
      </c>
      <c r="J55" s="21">
        <v>2.1</v>
      </c>
    </row>
    <row r="56" spans="1:10" ht="31.5" x14ac:dyDescent="0.2">
      <c r="A56" s="21">
        <f t="shared" si="2"/>
        <v>46</v>
      </c>
      <c r="B56" s="22" t="s">
        <v>53</v>
      </c>
      <c r="C56" s="7" t="s">
        <v>134</v>
      </c>
      <c r="D56" s="23" t="s">
        <v>139</v>
      </c>
      <c r="E56" s="21">
        <v>1.56</v>
      </c>
      <c r="F56" s="21">
        <v>1.61</v>
      </c>
      <c r="G56" s="21">
        <v>1.64</v>
      </c>
      <c r="H56" s="14">
        <f t="shared" si="1"/>
        <v>2.5206560609110442E-2</v>
      </c>
      <c r="I56" s="15" t="str">
        <f t="shared" si="0"/>
        <v>ОДНОРОДНЫЕ</v>
      </c>
      <c r="J56" s="21">
        <v>1.56</v>
      </c>
    </row>
    <row r="57" spans="1:10" ht="31.5" x14ac:dyDescent="0.2">
      <c r="A57" s="21">
        <f t="shared" si="2"/>
        <v>47</v>
      </c>
      <c r="B57" s="22" t="s">
        <v>54</v>
      </c>
      <c r="C57" s="7" t="s">
        <v>134</v>
      </c>
      <c r="D57" s="23" t="s">
        <v>139</v>
      </c>
      <c r="E57" s="21">
        <v>1.56</v>
      </c>
      <c r="F57" s="21">
        <v>1.61</v>
      </c>
      <c r="G57" s="21">
        <v>1.64</v>
      </c>
      <c r="H57" s="14">
        <f t="shared" si="1"/>
        <v>2.5206560609110442E-2</v>
      </c>
      <c r="I57" s="15" t="str">
        <f t="shared" si="0"/>
        <v>ОДНОРОДНЫЕ</v>
      </c>
      <c r="J57" s="21">
        <v>1.56</v>
      </c>
    </row>
    <row r="58" spans="1:10" ht="31.5" x14ac:dyDescent="0.2">
      <c r="A58" s="21">
        <f t="shared" si="2"/>
        <v>48</v>
      </c>
      <c r="B58" s="22" t="s">
        <v>55</v>
      </c>
      <c r="C58" s="7" t="s">
        <v>134</v>
      </c>
      <c r="D58" s="23" t="s">
        <v>139</v>
      </c>
      <c r="E58" s="21">
        <v>2.2400000000000002</v>
      </c>
      <c r="F58" s="21">
        <v>2.36</v>
      </c>
      <c r="G58" s="21">
        <v>2.38</v>
      </c>
      <c r="H58" s="14">
        <f t="shared" si="1"/>
        <v>3.2543887368482863E-2</v>
      </c>
      <c r="I58" s="15" t="str">
        <f t="shared" si="0"/>
        <v>ОДНОРОДНЫЕ</v>
      </c>
      <c r="J58" s="21">
        <v>2.2400000000000002</v>
      </c>
    </row>
    <row r="59" spans="1:10" ht="31.5" x14ac:dyDescent="0.2">
      <c r="A59" s="21">
        <f t="shared" si="2"/>
        <v>49</v>
      </c>
      <c r="B59" s="22" t="s">
        <v>56</v>
      </c>
      <c r="C59" s="7" t="s">
        <v>134</v>
      </c>
      <c r="D59" s="23" t="s">
        <v>139</v>
      </c>
      <c r="E59" s="21">
        <v>2.5</v>
      </c>
      <c r="F59" s="21">
        <v>2.7</v>
      </c>
      <c r="G59" s="21">
        <v>2.73</v>
      </c>
      <c r="H59" s="14">
        <f t="shared" si="1"/>
        <v>4.7301385456522217E-2</v>
      </c>
      <c r="I59" s="15" t="str">
        <f t="shared" si="0"/>
        <v>ОДНОРОДНЫЕ</v>
      </c>
      <c r="J59" s="21">
        <v>2.5</v>
      </c>
    </row>
    <row r="60" spans="1:10" ht="31.5" x14ac:dyDescent="0.2">
      <c r="A60" s="21">
        <f t="shared" si="2"/>
        <v>50</v>
      </c>
      <c r="B60" s="22" t="s">
        <v>57</v>
      </c>
      <c r="C60" s="7" t="s">
        <v>134</v>
      </c>
      <c r="D60" s="23" t="s">
        <v>139</v>
      </c>
      <c r="E60" s="21">
        <v>1.77</v>
      </c>
      <c r="F60" s="21">
        <v>1.81</v>
      </c>
      <c r="G60" s="21">
        <v>1.84</v>
      </c>
      <c r="H60" s="14">
        <f t="shared" si="1"/>
        <v>1.9438475558768906E-2</v>
      </c>
      <c r="I60" s="15" t="str">
        <f t="shared" si="0"/>
        <v>ОДНОРОДНЫЕ</v>
      </c>
      <c r="J60" s="21">
        <v>1.77</v>
      </c>
    </row>
    <row r="61" spans="1:10" ht="31.5" x14ac:dyDescent="0.2">
      <c r="A61" s="21">
        <f t="shared" si="2"/>
        <v>51</v>
      </c>
      <c r="B61" s="22" t="s">
        <v>58</v>
      </c>
      <c r="C61" s="7" t="s">
        <v>134</v>
      </c>
      <c r="D61" s="23" t="s">
        <v>139</v>
      </c>
      <c r="E61" s="21">
        <v>1.67</v>
      </c>
      <c r="F61" s="21">
        <v>1.71</v>
      </c>
      <c r="G61" s="21">
        <v>1.74</v>
      </c>
      <c r="H61" s="14">
        <f t="shared" si="1"/>
        <v>2.0577448736040522E-2</v>
      </c>
      <c r="I61" s="15" t="str">
        <f t="shared" si="0"/>
        <v>ОДНОРОДНЫЕ</v>
      </c>
      <c r="J61" s="21">
        <v>1.67</v>
      </c>
    </row>
    <row r="62" spans="1:10" ht="31.5" x14ac:dyDescent="0.2">
      <c r="A62" s="21">
        <f t="shared" si="2"/>
        <v>52</v>
      </c>
      <c r="B62" s="22" t="s">
        <v>59</v>
      </c>
      <c r="C62" s="7" t="s">
        <v>134</v>
      </c>
      <c r="D62" s="23" t="s">
        <v>139</v>
      </c>
      <c r="E62" s="21">
        <v>1.56</v>
      </c>
      <c r="F62" s="21">
        <v>1.62</v>
      </c>
      <c r="G62" s="21">
        <v>1.65</v>
      </c>
      <c r="H62" s="14">
        <f t="shared" si="1"/>
        <v>2.8463203074259841E-2</v>
      </c>
      <c r="I62" s="15" t="str">
        <f t="shared" si="0"/>
        <v>ОДНОРОДНЫЕ</v>
      </c>
      <c r="J62" s="21">
        <v>1.56</v>
      </c>
    </row>
    <row r="63" spans="1:10" ht="47.25" x14ac:dyDescent="0.2">
      <c r="A63" s="21">
        <f t="shared" si="2"/>
        <v>53</v>
      </c>
      <c r="B63" s="22" t="s">
        <v>60</v>
      </c>
      <c r="C63" s="7" t="s">
        <v>134</v>
      </c>
      <c r="D63" s="23" t="s">
        <v>139</v>
      </c>
      <c r="E63" s="21">
        <v>1.51</v>
      </c>
      <c r="F63" s="21">
        <v>1.61</v>
      </c>
      <c r="G63" s="21">
        <v>1.63</v>
      </c>
      <c r="H63" s="14">
        <f t="shared" si="1"/>
        <v>4.0604845309444013E-2</v>
      </c>
      <c r="I63" s="15" t="str">
        <f t="shared" si="0"/>
        <v>ОДНОРОДНЫЕ</v>
      </c>
      <c r="J63" s="21">
        <v>1.51</v>
      </c>
    </row>
    <row r="64" spans="1:10" ht="31.5" x14ac:dyDescent="0.2">
      <c r="A64" s="21">
        <f t="shared" si="2"/>
        <v>54</v>
      </c>
      <c r="B64" s="22" t="s">
        <v>61</v>
      </c>
      <c r="C64" s="7" t="s">
        <v>134</v>
      </c>
      <c r="D64" s="23" t="s">
        <v>139</v>
      </c>
      <c r="E64" s="21">
        <v>1.56</v>
      </c>
      <c r="F64" s="21">
        <v>1.62</v>
      </c>
      <c r="G64" s="21">
        <v>1.64</v>
      </c>
      <c r="H64" s="14">
        <f t="shared" si="1"/>
        <v>2.5912854765138549E-2</v>
      </c>
      <c r="I64" s="15" t="str">
        <f t="shared" si="0"/>
        <v>ОДНОРОДНЫЕ</v>
      </c>
      <c r="J64" s="21">
        <v>1.56</v>
      </c>
    </row>
    <row r="65" spans="1:10" ht="31.5" x14ac:dyDescent="0.2">
      <c r="A65" s="21">
        <f t="shared" si="2"/>
        <v>55</v>
      </c>
      <c r="B65" s="22" t="s">
        <v>62</v>
      </c>
      <c r="C65" s="7" t="s">
        <v>134</v>
      </c>
      <c r="D65" s="23" t="s">
        <v>139</v>
      </c>
      <c r="E65" s="21">
        <v>1.56</v>
      </c>
      <c r="F65" s="21">
        <v>1.62</v>
      </c>
      <c r="G65" s="21">
        <v>1.65</v>
      </c>
      <c r="H65" s="14">
        <f t="shared" si="1"/>
        <v>2.8463203074259841E-2</v>
      </c>
      <c r="I65" s="15" t="str">
        <f t="shared" si="0"/>
        <v>ОДНОРОДНЫЕ</v>
      </c>
      <c r="J65" s="21">
        <v>1.56</v>
      </c>
    </row>
    <row r="66" spans="1:10" ht="31.5" x14ac:dyDescent="0.2">
      <c r="A66" s="21">
        <f t="shared" si="2"/>
        <v>56</v>
      </c>
      <c r="B66" s="22" t="s">
        <v>63</v>
      </c>
      <c r="C66" s="7" t="s">
        <v>134</v>
      </c>
      <c r="D66" s="23" t="s">
        <v>139</v>
      </c>
      <c r="E66" s="21">
        <v>1.77</v>
      </c>
      <c r="F66" s="21">
        <v>1.81</v>
      </c>
      <c r="G66" s="21">
        <v>1.83</v>
      </c>
      <c r="H66" s="14">
        <f t="shared" si="1"/>
        <v>1.694113011074249E-2</v>
      </c>
      <c r="I66" s="15" t="str">
        <f t="shared" si="0"/>
        <v>ОДНОРОДНЫЕ</v>
      </c>
      <c r="J66" s="21">
        <v>1.77</v>
      </c>
    </row>
    <row r="67" spans="1:10" ht="31.5" x14ac:dyDescent="0.2">
      <c r="A67" s="21">
        <f t="shared" si="2"/>
        <v>57</v>
      </c>
      <c r="B67" s="22" t="s">
        <v>64</v>
      </c>
      <c r="C67" s="7" t="s">
        <v>134</v>
      </c>
      <c r="D67" s="23" t="s">
        <v>139</v>
      </c>
      <c r="E67" s="21">
        <v>2.44</v>
      </c>
      <c r="F67" s="21">
        <v>2.5299999999999998</v>
      </c>
      <c r="G67" s="21">
        <v>2.56</v>
      </c>
      <c r="H67" s="14">
        <f t="shared" si="1"/>
        <v>2.488047011314104E-2</v>
      </c>
      <c r="I67" s="15" t="str">
        <f t="shared" si="0"/>
        <v>ОДНОРОДНЫЕ</v>
      </c>
      <c r="J67" s="21">
        <v>2.44</v>
      </c>
    </row>
    <row r="68" spans="1:10" ht="47.25" x14ac:dyDescent="0.2">
      <c r="A68" s="21">
        <f t="shared" si="2"/>
        <v>58</v>
      </c>
      <c r="B68" s="22" t="s">
        <v>65</v>
      </c>
      <c r="C68" s="7" t="s">
        <v>134</v>
      </c>
      <c r="D68" s="23" t="s">
        <v>139</v>
      </c>
      <c r="E68" s="21">
        <v>1.77</v>
      </c>
      <c r="F68" s="21">
        <v>1.81</v>
      </c>
      <c r="G68" s="21">
        <v>1.83</v>
      </c>
      <c r="H68" s="14">
        <f t="shared" si="1"/>
        <v>1.694113011074249E-2</v>
      </c>
      <c r="I68" s="15" t="str">
        <f t="shared" si="0"/>
        <v>ОДНОРОДНЫЕ</v>
      </c>
      <c r="J68" s="21">
        <v>1.77</v>
      </c>
    </row>
    <row r="69" spans="1:10" ht="31.5" x14ac:dyDescent="0.2">
      <c r="A69" s="21">
        <f t="shared" si="2"/>
        <v>59</v>
      </c>
      <c r="B69" s="22" t="s">
        <v>66</v>
      </c>
      <c r="C69" s="7" t="s">
        <v>134</v>
      </c>
      <c r="D69" s="23" t="s">
        <v>139</v>
      </c>
      <c r="E69" s="21">
        <v>1.77</v>
      </c>
      <c r="F69" s="21">
        <v>1.81</v>
      </c>
      <c r="G69" s="21">
        <v>1.83</v>
      </c>
      <c r="H69" s="14">
        <f t="shared" si="1"/>
        <v>1.694113011074249E-2</v>
      </c>
      <c r="I69" s="15" t="str">
        <f t="shared" si="0"/>
        <v>ОДНОРОДНЫЕ</v>
      </c>
      <c r="J69" s="21">
        <v>1.77</v>
      </c>
    </row>
    <row r="70" spans="1:10" ht="31.5" x14ac:dyDescent="0.2">
      <c r="A70" s="21">
        <f t="shared" si="2"/>
        <v>60</v>
      </c>
      <c r="B70" s="22" t="s">
        <v>67</v>
      </c>
      <c r="C70" s="7" t="s">
        <v>134</v>
      </c>
      <c r="D70" s="23" t="s">
        <v>139</v>
      </c>
      <c r="E70" s="21">
        <v>1.77</v>
      </c>
      <c r="F70" s="21">
        <v>1.81</v>
      </c>
      <c r="G70" s="21">
        <v>1.83</v>
      </c>
      <c r="H70" s="14">
        <f t="shared" si="1"/>
        <v>1.694113011074249E-2</v>
      </c>
      <c r="I70" s="15" t="str">
        <f t="shared" si="0"/>
        <v>ОДНОРОДНЫЕ</v>
      </c>
      <c r="J70" s="21">
        <v>1.77</v>
      </c>
    </row>
    <row r="71" spans="1:10" ht="31.5" x14ac:dyDescent="0.2">
      <c r="A71" s="21">
        <f t="shared" si="2"/>
        <v>61</v>
      </c>
      <c r="B71" s="22" t="s">
        <v>68</v>
      </c>
      <c r="C71" s="7" t="s">
        <v>134</v>
      </c>
      <c r="D71" s="23" t="s">
        <v>139</v>
      </c>
      <c r="E71" s="21">
        <v>1.56</v>
      </c>
      <c r="F71" s="21">
        <v>1.62</v>
      </c>
      <c r="G71" s="21">
        <v>1.65</v>
      </c>
      <c r="H71" s="14">
        <f t="shared" si="1"/>
        <v>2.8463203074259841E-2</v>
      </c>
      <c r="I71" s="15" t="str">
        <f t="shared" si="0"/>
        <v>ОДНОРОДНЫЕ</v>
      </c>
      <c r="J71" s="21">
        <v>1.56</v>
      </c>
    </row>
    <row r="72" spans="1:10" ht="31.5" x14ac:dyDescent="0.2">
      <c r="A72" s="21">
        <f t="shared" si="2"/>
        <v>62</v>
      </c>
      <c r="B72" s="22" t="s">
        <v>69</v>
      </c>
      <c r="C72" s="7" t="s">
        <v>134</v>
      </c>
      <c r="D72" s="23" t="s">
        <v>139</v>
      </c>
      <c r="E72" s="21">
        <v>1.56</v>
      </c>
      <c r="F72" s="21">
        <v>1.62</v>
      </c>
      <c r="G72" s="21">
        <v>1.65</v>
      </c>
      <c r="H72" s="14">
        <f t="shared" si="1"/>
        <v>2.8463203074259841E-2</v>
      </c>
      <c r="I72" s="15" t="str">
        <f t="shared" si="0"/>
        <v>ОДНОРОДНЫЕ</v>
      </c>
      <c r="J72" s="21">
        <v>1.56</v>
      </c>
    </row>
    <row r="73" spans="1:10" ht="31.5" x14ac:dyDescent="0.2">
      <c r="A73" s="21">
        <f t="shared" si="2"/>
        <v>63</v>
      </c>
      <c r="B73" s="22" t="s">
        <v>70</v>
      </c>
      <c r="C73" s="7" t="s">
        <v>134</v>
      </c>
      <c r="D73" s="23" t="s">
        <v>139</v>
      </c>
      <c r="E73" s="21">
        <v>2.21</v>
      </c>
      <c r="F73" s="21">
        <v>2.3199999999999998</v>
      </c>
      <c r="G73" s="21">
        <v>2.35</v>
      </c>
      <c r="H73" s="14">
        <f t="shared" si="1"/>
        <v>3.2141488935313947E-2</v>
      </c>
      <c r="I73" s="15" t="str">
        <f t="shared" si="0"/>
        <v>ОДНОРОДНЫЕ</v>
      </c>
      <c r="J73" s="21">
        <v>2.21</v>
      </c>
    </row>
    <row r="74" spans="1:10" ht="31.5" x14ac:dyDescent="0.2">
      <c r="A74" s="21">
        <f t="shared" si="2"/>
        <v>64</v>
      </c>
      <c r="B74" s="22" t="s">
        <v>71</v>
      </c>
      <c r="C74" s="7" t="s">
        <v>134</v>
      </c>
      <c r="D74" s="23" t="s">
        <v>139</v>
      </c>
      <c r="E74" s="21">
        <v>1.85</v>
      </c>
      <c r="F74" s="21">
        <v>1.92</v>
      </c>
      <c r="G74" s="21">
        <v>1.94</v>
      </c>
      <c r="H74" s="14">
        <f t="shared" si="1"/>
        <v>2.4829153903253593E-2</v>
      </c>
      <c r="I74" s="15" t="str">
        <f t="shared" si="0"/>
        <v>ОДНОРОДНЫЕ</v>
      </c>
      <c r="J74" s="21">
        <v>1.85</v>
      </c>
    </row>
    <row r="75" spans="1:10" ht="31.5" x14ac:dyDescent="0.2">
      <c r="A75" s="21">
        <f t="shared" si="2"/>
        <v>65</v>
      </c>
      <c r="B75" s="22" t="s">
        <v>72</v>
      </c>
      <c r="C75" s="7" t="s">
        <v>134</v>
      </c>
      <c r="D75" s="23" t="s">
        <v>139</v>
      </c>
      <c r="E75" s="21">
        <v>1.98</v>
      </c>
      <c r="F75" s="21">
        <v>1.99</v>
      </c>
      <c r="G75" s="21">
        <v>1.99</v>
      </c>
      <c r="H75" s="14">
        <f t="shared" si="1"/>
        <v>2.9061255160551663E-3</v>
      </c>
      <c r="I75" s="15" t="str">
        <f t="shared" ref="I75:I135" si="3">IF(H75&lt;0.33,"ОДНОРОДНЫЕ","НЕОДНОРОДНЫЕ")</f>
        <v>ОДНОРОДНЫЕ</v>
      </c>
      <c r="J75" s="21">
        <v>1.98</v>
      </c>
    </row>
    <row r="76" spans="1:10" ht="47.25" x14ac:dyDescent="0.2">
      <c r="A76" s="21">
        <f t="shared" si="2"/>
        <v>66</v>
      </c>
      <c r="B76" s="22" t="s">
        <v>73</v>
      </c>
      <c r="C76" s="7" t="s">
        <v>134</v>
      </c>
      <c r="D76" s="23" t="s">
        <v>139</v>
      </c>
      <c r="E76" s="21">
        <v>2.69</v>
      </c>
      <c r="F76" s="21">
        <v>2.71</v>
      </c>
      <c r="G76" s="21">
        <v>2.73</v>
      </c>
      <c r="H76" s="14">
        <f t="shared" ref="H76:H135" si="4">STDEV(E76:G76)/AVERAGE(E76:G76)</f>
        <v>7.3800738007380132E-3</v>
      </c>
      <c r="I76" s="15" t="str">
        <f t="shared" si="3"/>
        <v>ОДНОРОДНЫЕ</v>
      </c>
      <c r="J76" s="21">
        <v>2.69</v>
      </c>
    </row>
    <row r="77" spans="1:10" ht="31.5" x14ac:dyDescent="0.2">
      <c r="A77" s="21">
        <f t="shared" si="2"/>
        <v>67</v>
      </c>
      <c r="B77" s="22" t="s">
        <v>74</v>
      </c>
      <c r="C77" s="7" t="s">
        <v>134</v>
      </c>
      <c r="D77" s="23" t="s">
        <v>139</v>
      </c>
      <c r="E77" s="21">
        <v>1.67</v>
      </c>
      <c r="F77" s="21">
        <v>1.71</v>
      </c>
      <c r="G77" s="21">
        <v>1.73</v>
      </c>
      <c r="H77" s="14">
        <f t="shared" si="4"/>
        <v>1.7935717005698022E-2</v>
      </c>
      <c r="I77" s="15" t="str">
        <f t="shared" si="3"/>
        <v>ОДНОРОДНЫЕ</v>
      </c>
      <c r="J77" s="21">
        <v>1.67</v>
      </c>
    </row>
    <row r="78" spans="1:10" ht="31.5" x14ac:dyDescent="0.2">
      <c r="A78" s="21">
        <f t="shared" si="2"/>
        <v>68</v>
      </c>
      <c r="B78" s="22" t="s">
        <v>75</v>
      </c>
      <c r="C78" s="7" t="s">
        <v>134</v>
      </c>
      <c r="D78" s="23" t="s">
        <v>139</v>
      </c>
      <c r="E78" s="21">
        <v>1.67</v>
      </c>
      <c r="F78" s="21">
        <v>1.71</v>
      </c>
      <c r="G78" s="21">
        <v>1.73</v>
      </c>
      <c r="H78" s="14">
        <f t="shared" si="4"/>
        <v>1.7935717005698022E-2</v>
      </c>
      <c r="I78" s="15" t="str">
        <f t="shared" si="3"/>
        <v>ОДНОРОДНЫЕ</v>
      </c>
      <c r="J78" s="21">
        <v>1.67</v>
      </c>
    </row>
    <row r="79" spans="1:10" ht="31.5" x14ac:dyDescent="0.2">
      <c r="A79" s="21">
        <f t="shared" si="2"/>
        <v>69</v>
      </c>
      <c r="B79" s="22" t="s">
        <v>76</v>
      </c>
      <c r="C79" s="7" t="s">
        <v>134</v>
      </c>
      <c r="D79" s="23" t="s">
        <v>139</v>
      </c>
      <c r="E79" s="21">
        <v>1.77</v>
      </c>
      <c r="F79" s="21">
        <v>1.83</v>
      </c>
      <c r="G79" s="21">
        <v>1.85</v>
      </c>
      <c r="H79" s="14">
        <f t="shared" si="4"/>
        <v>2.2917423847333591E-2</v>
      </c>
      <c r="I79" s="15" t="str">
        <f t="shared" si="3"/>
        <v>ОДНОРОДНЫЕ</v>
      </c>
      <c r="J79" s="21">
        <v>1.77</v>
      </c>
    </row>
    <row r="80" spans="1:10" ht="31.5" x14ac:dyDescent="0.2">
      <c r="A80" s="21">
        <f t="shared" ref="A80:A135" si="5">A79+1</f>
        <v>70</v>
      </c>
      <c r="B80" s="22" t="s">
        <v>77</v>
      </c>
      <c r="C80" s="7" t="s">
        <v>134</v>
      </c>
      <c r="D80" s="23" t="s">
        <v>139</v>
      </c>
      <c r="E80" s="21">
        <v>1.88</v>
      </c>
      <c r="F80" s="21">
        <v>1.91</v>
      </c>
      <c r="G80" s="21">
        <v>1.93</v>
      </c>
      <c r="H80" s="14">
        <f t="shared" si="4"/>
        <v>1.3199011250473352E-2</v>
      </c>
      <c r="I80" s="15" t="str">
        <f t="shared" si="3"/>
        <v>ОДНОРОДНЫЕ</v>
      </c>
      <c r="J80" s="21">
        <v>1.88</v>
      </c>
    </row>
    <row r="81" spans="1:10" ht="31.5" x14ac:dyDescent="0.2">
      <c r="A81" s="21">
        <f t="shared" si="5"/>
        <v>71</v>
      </c>
      <c r="B81" s="22" t="s">
        <v>78</v>
      </c>
      <c r="C81" s="7" t="s">
        <v>134</v>
      </c>
      <c r="D81" s="23" t="s">
        <v>139</v>
      </c>
      <c r="E81" s="21">
        <v>1.67</v>
      </c>
      <c r="F81" s="21">
        <v>1.71</v>
      </c>
      <c r="G81" s="21">
        <v>1.73</v>
      </c>
      <c r="H81" s="14">
        <f t="shared" si="4"/>
        <v>1.7935717005698022E-2</v>
      </c>
      <c r="I81" s="15" t="str">
        <f t="shared" si="3"/>
        <v>ОДНОРОДНЫЕ</v>
      </c>
      <c r="J81" s="21">
        <v>1.67</v>
      </c>
    </row>
    <row r="82" spans="1:10" ht="31.5" x14ac:dyDescent="0.2">
      <c r="A82" s="21">
        <f t="shared" si="5"/>
        <v>72</v>
      </c>
      <c r="B82" s="22" t="s">
        <v>79</v>
      </c>
      <c r="C82" s="7" t="s">
        <v>134</v>
      </c>
      <c r="D82" s="23" t="s">
        <v>139</v>
      </c>
      <c r="E82" s="21">
        <v>2.4</v>
      </c>
      <c r="F82" s="21">
        <v>2.5</v>
      </c>
      <c r="G82" s="21">
        <v>2.52</v>
      </c>
      <c r="H82" s="14">
        <f t="shared" si="4"/>
        <v>2.5993667819388042E-2</v>
      </c>
      <c r="I82" s="15" t="str">
        <f t="shared" si="3"/>
        <v>ОДНОРОДНЫЕ</v>
      </c>
      <c r="J82" s="21">
        <v>2.4</v>
      </c>
    </row>
    <row r="83" spans="1:10" ht="31.5" x14ac:dyDescent="0.2">
      <c r="A83" s="21">
        <f t="shared" si="5"/>
        <v>73</v>
      </c>
      <c r="B83" s="22" t="s">
        <v>80</v>
      </c>
      <c r="C83" s="7" t="s">
        <v>134</v>
      </c>
      <c r="D83" s="23" t="s">
        <v>139</v>
      </c>
      <c r="E83" s="21">
        <v>1.77</v>
      </c>
      <c r="F83" s="21">
        <v>1.81</v>
      </c>
      <c r="G83" s="21">
        <v>1.83</v>
      </c>
      <c r="H83" s="14">
        <f t="shared" si="4"/>
        <v>1.694113011074249E-2</v>
      </c>
      <c r="I83" s="15" t="str">
        <f t="shared" si="3"/>
        <v>ОДНОРОДНЫЕ</v>
      </c>
      <c r="J83" s="21">
        <v>1.77</v>
      </c>
    </row>
    <row r="84" spans="1:10" ht="31.5" x14ac:dyDescent="0.2">
      <c r="A84" s="21">
        <f t="shared" si="5"/>
        <v>74</v>
      </c>
      <c r="B84" s="22" t="s">
        <v>81</v>
      </c>
      <c r="C84" s="7" t="s">
        <v>134</v>
      </c>
      <c r="D84" s="23" t="s">
        <v>139</v>
      </c>
      <c r="E84" s="21">
        <v>1.77</v>
      </c>
      <c r="F84" s="21">
        <v>1.81</v>
      </c>
      <c r="G84" s="21">
        <v>1.83</v>
      </c>
      <c r="H84" s="14">
        <f t="shared" si="4"/>
        <v>1.694113011074249E-2</v>
      </c>
      <c r="I84" s="15" t="str">
        <f t="shared" si="3"/>
        <v>ОДНОРОДНЫЕ</v>
      </c>
      <c r="J84" s="21">
        <v>1.77</v>
      </c>
    </row>
    <row r="85" spans="1:10" ht="31.5" x14ac:dyDescent="0.2">
      <c r="A85" s="21">
        <f t="shared" si="5"/>
        <v>75</v>
      </c>
      <c r="B85" s="22" t="s">
        <v>82</v>
      </c>
      <c r="C85" s="7" t="s">
        <v>134</v>
      </c>
      <c r="D85" s="23" t="s">
        <v>139</v>
      </c>
      <c r="E85" s="21">
        <v>1.67</v>
      </c>
      <c r="F85" s="21">
        <v>1.67</v>
      </c>
      <c r="G85" s="21">
        <v>1.65</v>
      </c>
      <c r="H85" s="14">
        <f t="shared" si="4"/>
        <v>6.9420874050856859E-3</v>
      </c>
      <c r="I85" s="15" t="str">
        <f t="shared" si="3"/>
        <v>ОДНОРОДНЫЕ</v>
      </c>
      <c r="J85" s="21">
        <v>1.67</v>
      </c>
    </row>
    <row r="86" spans="1:10" ht="31.5" x14ac:dyDescent="0.2">
      <c r="A86" s="21">
        <f t="shared" si="5"/>
        <v>76</v>
      </c>
      <c r="B86" s="22" t="s">
        <v>83</v>
      </c>
      <c r="C86" s="7" t="s">
        <v>134</v>
      </c>
      <c r="D86" s="23" t="s">
        <v>139</v>
      </c>
      <c r="E86" s="21">
        <v>1.67</v>
      </c>
      <c r="F86" s="21">
        <v>1.71</v>
      </c>
      <c r="G86" s="21">
        <v>1.73</v>
      </c>
      <c r="H86" s="14">
        <f t="shared" si="4"/>
        <v>1.7935717005698022E-2</v>
      </c>
      <c r="I86" s="15" t="str">
        <f t="shared" si="3"/>
        <v>ОДНОРОДНЫЕ</v>
      </c>
      <c r="J86" s="21">
        <v>1.67</v>
      </c>
    </row>
    <row r="87" spans="1:10" ht="31.5" x14ac:dyDescent="0.2">
      <c r="A87" s="21">
        <f t="shared" si="5"/>
        <v>77</v>
      </c>
      <c r="B87" s="22" t="s">
        <v>84</v>
      </c>
      <c r="C87" s="7" t="s">
        <v>134</v>
      </c>
      <c r="D87" s="23" t="s">
        <v>139</v>
      </c>
      <c r="E87" s="21">
        <v>2.2599999999999998</v>
      </c>
      <c r="F87" s="21">
        <v>2.3199999999999998</v>
      </c>
      <c r="G87" s="21">
        <v>2.35</v>
      </c>
      <c r="H87" s="14">
        <f t="shared" si="4"/>
        <v>1.9837990021453911E-2</v>
      </c>
      <c r="I87" s="15" t="str">
        <f t="shared" si="3"/>
        <v>ОДНОРОДНЫЕ</v>
      </c>
      <c r="J87" s="21">
        <v>2.2599999999999998</v>
      </c>
    </row>
    <row r="88" spans="1:10" ht="31.5" x14ac:dyDescent="0.2">
      <c r="A88" s="21">
        <f t="shared" si="5"/>
        <v>78</v>
      </c>
      <c r="B88" s="22" t="s">
        <v>85</v>
      </c>
      <c r="C88" s="7" t="s">
        <v>134</v>
      </c>
      <c r="D88" s="23" t="s">
        <v>139</v>
      </c>
      <c r="E88" s="21">
        <v>2.1</v>
      </c>
      <c r="F88" s="21">
        <v>2.2000000000000002</v>
      </c>
      <c r="G88" s="21">
        <v>2.25</v>
      </c>
      <c r="H88" s="14">
        <f t="shared" si="4"/>
        <v>3.4981493854624714E-2</v>
      </c>
      <c r="I88" s="15" t="str">
        <f t="shared" si="3"/>
        <v>ОДНОРОДНЫЕ</v>
      </c>
      <c r="J88" s="21">
        <v>2.1</v>
      </c>
    </row>
    <row r="89" spans="1:10" ht="31.5" x14ac:dyDescent="0.2">
      <c r="A89" s="21">
        <f t="shared" si="5"/>
        <v>79</v>
      </c>
      <c r="B89" s="22" t="s">
        <v>86</v>
      </c>
      <c r="C89" s="7" t="s">
        <v>134</v>
      </c>
      <c r="D89" s="23" t="s">
        <v>139</v>
      </c>
      <c r="E89" s="21">
        <v>1.98</v>
      </c>
      <c r="F89" s="21">
        <v>1.99</v>
      </c>
      <c r="G89" s="21">
        <v>1.99</v>
      </c>
      <c r="H89" s="14">
        <f t="shared" si="4"/>
        <v>2.9061255160551663E-3</v>
      </c>
      <c r="I89" s="15" t="str">
        <f t="shared" si="3"/>
        <v>ОДНОРОДНЫЕ</v>
      </c>
      <c r="J89" s="21">
        <v>1.98</v>
      </c>
    </row>
    <row r="90" spans="1:10" ht="31.5" x14ac:dyDescent="0.2">
      <c r="A90" s="21">
        <f t="shared" si="5"/>
        <v>80</v>
      </c>
      <c r="B90" s="22" t="s">
        <v>87</v>
      </c>
      <c r="C90" s="7" t="s">
        <v>134</v>
      </c>
      <c r="D90" s="23" t="s">
        <v>139</v>
      </c>
      <c r="E90" s="21">
        <v>1.67</v>
      </c>
      <c r="F90" s="21">
        <v>1.71</v>
      </c>
      <c r="G90" s="21">
        <v>1.73</v>
      </c>
      <c r="H90" s="14">
        <f t="shared" si="4"/>
        <v>1.7935717005698022E-2</v>
      </c>
      <c r="I90" s="15" t="str">
        <f t="shared" si="3"/>
        <v>ОДНОРОДНЫЕ</v>
      </c>
      <c r="J90" s="21">
        <v>1.67</v>
      </c>
    </row>
    <row r="91" spans="1:10" ht="31.5" x14ac:dyDescent="0.2">
      <c r="A91" s="21">
        <f t="shared" si="5"/>
        <v>81</v>
      </c>
      <c r="B91" s="22" t="s">
        <v>88</v>
      </c>
      <c r="C91" s="7" t="s">
        <v>134</v>
      </c>
      <c r="D91" s="23" t="s">
        <v>139</v>
      </c>
      <c r="E91" s="21">
        <v>1.56</v>
      </c>
      <c r="F91" s="21">
        <v>1.62</v>
      </c>
      <c r="G91" s="21">
        <v>1.65</v>
      </c>
      <c r="H91" s="14">
        <f t="shared" si="4"/>
        <v>2.8463203074259841E-2</v>
      </c>
      <c r="I91" s="15" t="str">
        <f t="shared" si="3"/>
        <v>ОДНОРОДНЫЕ</v>
      </c>
      <c r="J91" s="21">
        <v>1.56</v>
      </c>
    </row>
    <row r="92" spans="1:10" ht="31.5" x14ac:dyDescent="0.2">
      <c r="A92" s="21">
        <f t="shared" si="5"/>
        <v>82</v>
      </c>
      <c r="B92" s="22" t="s">
        <v>89</v>
      </c>
      <c r="C92" s="7" t="s">
        <v>134</v>
      </c>
      <c r="D92" s="23" t="s">
        <v>139</v>
      </c>
      <c r="E92" s="21">
        <v>2.56</v>
      </c>
      <c r="F92" s="21">
        <v>2.62</v>
      </c>
      <c r="G92" s="21">
        <v>2.65</v>
      </c>
      <c r="H92" s="14">
        <f t="shared" si="4"/>
        <v>1.7557761283355688E-2</v>
      </c>
      <c r="I92" s="15" t="str">
        <f t="shared" si="3"/>
        <v>ОДНОРОДНЫЕ</v>
      </c>
      <c r="J92" s="21">
        <v>2.56</v>
      </c>
    </row>
    <row r="93" spans="1:10" ht="47.25" x14ac:dyDescent="0.2">
      <c r="A93" s="21">
        <f t="shared" si="5"/>
        <v>83</v>
      </c>
      <c r="B93" s="22" t="s">
        <v>90</v>
      </c>
      <c r="C93" s="7" t="s">
        <v>134</v>
      </c>
      <c r="D93" s="23" t="s">
        <v>139</v>
      </c>
      <c r="E93" s="21">
        <v>1.77</v>
      </c>
      <c r="F93" s="21">
        <v>1.81</v>
      </c>
      <c r="G93" s="21">
        <v>1.83</v>
      </c>
      <c r="H93" s="14">
        <f t="shared" si="4"/>
        <v>1.694113011074249E-2</v>
      </c>
      <c r="I93" s="15" t="str">
        <f t="shared" si="3"/>
        <v>ОДНОРОДНЫЕ</v>
      </c>
      <c r="J93" s="21">
        <v>1.77</v>
      </c>
    </row>
    <row r="94" spans="1:10" ht="31.5" x14ac:dyDescent="0.2">
      <c r="A94" s="21">
        <f t="shared" si="5"/>
        <v>84</v>
      </c>
      <c r="B94" s="22" t="s">
        <v>91</v>
      </c>
      <c r="C94" s="7" t="s">
        <v>134</v>
      </c>
      <c r="D94" s="23" t="s">
        <v>139</v>
      </c>
      <c r="E94" s="21">
        <v>1.67</v>
      </c>
      <c r="F94" s="21">
        <v>1.72</v>
      </c>
      <c r="G94" s="21">
        <v>1.75</v>
      </c>
      <c r="H94" s="14">
        <f t="shared" si="4"/>
        <v>2.358824057000419E-2</v>
      </c>
      <c r="I94" s="15" t="str">
        <f t="shared" si="3"/>
        <v>ОДНОРОДНЫЕ</v>
      </c>
      <c r="J94" s="21">
        <v>1.67</v>
      </c>
    </row>
    <row r="95" spans="1:10" ht="51" customHeight="1" x14ac:dyDescent="0.2">
      <c r="A95" s="21">
        <f t="shared" si="5"/>
        <v>85</v>
      </c>
      <c r="B95" s="22" t="s">
        <v>92</v>
      </c>
      <c r="C95" s="7" t="s">
        <v>134</v>
      </c>
      <c r="D95" s="23" t="s">
        <v>139</v>
      </c>
      <c r="E95" s="21">
        <v>1.72</v>
      </c>
      <c r="F95" s="21">
        <v>1.83</v>
      </c>
      <c r="G95" s="21">
        <v>1.85</v>
      </c>
      <c r="H95" s="14">
        <f t="shared" si="4"/>
        <v>3.8888888888888924E-2</v>
      </c>
      <c r="I95" s="15" t="str">
        <f t="shared" si="3"/>
        <v>ОДНОРОДНЫЕ</v>
      </c>
      <c r="J95" s="21">
        <v>1.72</v>
      </c>
    </row>
    <row r="96" spans="1:10" ht="31.5" x14ac:dyDescent="0.2">
      <c r="A96" s="21">
        <f t="shared" si="5"/>
        <v>86</v>
      </c>
      <c r="B96" s="22" t="s">
        <v>93</v>
      </c>
      <c r="C96" s="7" t="s">
        <v>134</v>
      </c>
      <c r="D96" s="23" t="s">
        <v>139</v>
      </c>
      <c r="E96" s="21">
        <v>2.1</v>
      </c>
      <c r="F96" s="21">
        <v>2.2999999999999998</v>
      </c>
      <c r="G96" s="21">
        <v>2.3199999999999998</v>
      </c>
      <c r="H96" s="14">
        <f t="shared" si="4"/>
        <v>5.4310379734805458E-2</v>
      </c>
      <c r="I96" s="15" t="str">
        <f t="shared" si="3"/>
        <v>ОДНОРОДНЫЕ</v>
      </c>
      <c r="J96" s="21">
        <v>2.1</v>
      </c>
    </row>
    <row r="97" spans="1:10" ht="31.5" x14ac:dyDescent="0.2">
      <c r="A97" s="21">
        <f t="shared" si="5"/>
        <v>87</v>
      </c>
      <c r="B97" s="22" t="s">
        <v>94</v>
      </c>
      <c r="C97" s="7" t="s">
        <v>134</v>
      </c>
      <c r="D97" s="23" t="s">
        <v>139</v>
      </c>
      <c r="E97" s="21">
        <v>2.44</v>
      </c>
      <c r="F97" s="21">
        <v>2.52</v>
      </c>
      <c r="G97" s="21">
        <v>2.56</v>
      </c>
      <c r="H97" s="14">
        <f t="shared" si="4"/>
        <v>2.4375402632743855E-2</v>
      </c>
      <c r="I97" s="15" t="str">
        <f t="shared" si="3"/>
        <v>ОДНОРОДНЫЕ</v>
      </c>
      <c r="J97" s="21">
        <v>2.44</v>
      </c>
    </row>
    <row r="98" spans="1:10" ht="31.5" x14ac:dyDescent="0.2">
      <c r="A98" s="21">
        <f t="shared" si="5"/>
        <v>88</v>
      </c>
      <c r="B98" s="22" t="s">
        <v>95</v>
      </c>
      <c r="C98" s="7" t="s">
        <v>134</v>
      </c>
      <c r="D98" s="23" t="s">
        <v>139</v>
      </c>
      <c r="E98" s="21">
        <v>1.67</v>
      </c>
      <c r="F98" s="21">
        <v>1.71</v>
      </c>
      <c r="G98" s="21">
        <v>1.73</v>
      </c>
      <c r="H98" s="14">
        <f t="shared" si="4"/>
        <v>1.7935717005698022E-2</v>
      </c>
      <c r="I98" s="15" t="str">
        <f t="shared" si="3"/>
        <v>ОДНОРОДНЫЕ</v>
      </c>
      <c r="J98" s="21">
        <v>1.67</v>
      </c>
    </row>
    <row r="99" spans="1:10" ht="31.5" x14ac:dyDescent="0.2">
      <c r="A99" s="21">
        <f t="shared" si="5"/>
        <v>89</v>
      </c>
      <c r="B99" s="22" t="s">
        <v>96</v>
      </c>
      <c r="C99" s="7" t="s">
        <v>134</v>
      </c>
      <c r="D99" s="23" t="s">
        <v>139</v>
      </c>
      <c r="E99" s="21">
        <v>1.67</v>
      </c>
      <c r="F99" s="21">
        <v>1.71</v>
      </c>
      <c r="G99" s="21">
        <v>1.73</v>
      </c>
      <c r="H99" s="14">
        <f t="shared" si="4"/>
        <v>1.7935717005698022E-2</v>
      </c>
      <c r="I99" s="15" t="str">
        <f t="shared" si="3"/>
        <v>ОДНОРОДНЫЕ</v>
      </c>
      <c r="J99" s="21">
        <v>1.67</v>
      </c>
    </row>
    <row r="100" spans="1:10" ht="31.5" x14ac:dyDescent="0.2">
      <c r="A100" s="21">
        <f t="shared" si="5"/>
        <v>90</v>
      </c>
      <c r="B100" s="22" t="s">
        <v>97</v>
      </c>
      <c r="C100" s="7" t="s">
        <v>134</v>
      </c>
      <c r="D100" s="23" t="s">
        <v>139</v>
      </c>
      <c r="E100" s="21">
        <v>1.72</v>
      </c>
      <c r="F100" s="21">
        <v>1.83</v>
      </c>
      <c r="G100" s="21">
        <v>1.85</v>
      </c>
      <c r="H100" s="14">
        <f t="shared" si="4"/>
        <v>3.8888888888888924E-2</v>
      </c>
      <c r="I100" s="15" t="str">
        <f t="shared" si="3"/>
        <v>ОДНОРОДНЫЕ</v>
      </c>
      <c r="J100" s="21">
        <v>1.72</v>
      </c>
    </row>
    <row r="101" spans="1:10" ht="31.5" x14ac:dyDescent="0.2">
      <c r="A101" s="21">
        <f t="shared" si="5"/>
        <v>91</v>
      </c>
      <c r="B101" s="22" t="s">
        <v>98</v>
      </c>
      <c r="C101" s="7" t="s">
        <v>134</v>
      </c>
      <c r="D101" s="23" t="s">
        <v>139</v>
      </c>
      <c r="E101" s="21">
        <v>1.56</v>
      </c>
      <c r="F101" s="21">
        <v>1.62</v>
      </c>
      <c r="G101" s="21">
        <v>1.64</v>
      </c>
      <c r="H101" s="14">
        <f t="shared" si="4"/>
        <v>2.5912854765138549E-2</v>
      </c>
      <c r="I101" s="15" t="str">
        <f t="shared" si="3"/>
        <v>ОДНОРОДНЫЕ</v>
      </c>
      <c r="J101" s="21">
        <v>1.56</v>
      </c>
    </row>
    <row r="102" spans="1:10" ht="31.5" x14ac:dyDescent="0.2">
      <c r="A102" s="21">
        <f t="shared" si="5"/>
        <v>92</v>
      </c>
      <c r="B102" s="22" t="s">
        <v>99</v>
      </c>
      <c r="C102" s="7" t="s">
        <v>134</v>
      </c>
      <c r="D102" s="23" t="s">
        <v>139</v>
      </c>
      <c r="E102" s="21">
        <v>1.67</v>
      </c>
      <c r="F102" s="21">
        <v>1.73</v>
      </c>
      <c r="G102" s="21">
        <v>1.75</v>
      </c>
      <c r="H102" s="14">
        <f t="shared" si="4"/>
        <v>2.4252419411255933E-2</v>
      </c>
      <c r="I102" s="15" t="str">
        <f t="shared" si="3"/>
        <v>ОДНОРОДНЫЕ</v>
      </c>
      <c r="J102" s="21">
        <v>1.67</v>
      </c>
    </row>
    <row r="103" spans="1:10" ht="31.5" x14ac:dyDescent="0.2">
      <c r="A103" s="21">
        <f t="shared" si="5"/>
        <v>93</v>
      </c>
      <c r="B103" s="22" t="s">
        <v>100</v>
      </c>
      <c r="C103" s="7" t="s">
        <v>134</v>
      </c>
      <c r="D103" s="23" t="s">
        <v>139</v>
      </c>
      <c r="E103" s="21">
        <v>1.67</v>
      </c>
      <c r="F103" s="21">
        <v>1.73</v>
      </c>
      <c r="G103" s="21">
        <v>1.75</v>
      </c>
      <c r="H103" s="14">
        <f t="shared" si="4"/>
        <v>2.4252419411255933E-2</v>
      </c>
      <c r="I103" s="15" t="str">
        <f t="shared" si="3"/>
        <v>ОДНОРОДНЫЕ</v>
      </c>
      <c r="J103" s="21">
        <v>1.67</v>
      </c>
    </row>
    <row r="104" spans="1:10" ht="51" customHeight="1" x14ac:dyDescent="0.2">
      <c r="A104" s="21">
        <f t="shared" si="5"/>
        <v>94</v>
      </c>
      <c r="B104" s="22" t="s">
        <v>101</v>
      </c>
      <c r="C104" s="7" t="s">
        <v>134</v>
      </c>
      <c r="D104" s="23" t="s">
        <v>139</v>
      </c>
      <c r="E104" s="21">
        <v>1.72</v>
      </c>
      <c r="F104" s="21">
        <v>1.81</v>
      </c>
      <c r="G104" s="21">
        <v>1.83</v>
      </c>
      <c r="H104" s="14">
        <f t="shared" si="4"/>
        <v>3.2795514610535377E-2</v>
      </c>
      <c r="I104" s="15" t="str">
        <f t="shared" si="3"/>
        <v>ОДНОРОДНЫЕ</v>
      </c>
      <c r="J104" s="21">
        <v>1.72</v>
      </c>
    </row>
    <row r="105" spans="1:10" ht="31.5" x14ac:dyDescent="0.2">
      <c r="A105" s="21">
        <f t="shared" si="5"/>
        <v>95</v>
      </c>
      <c r="B105" s="22" t="s">
        <v>102</v>
      </c>
      <c r="C105" s="7" t="s">
        <v>134</v>
      </c>
      <c r="D105" s="23" t="s">
        <v>139</v>
      </c>
      <c r="E105" s="21">
        <v>1.67</v>
      </c>
      <c r="F105" s="21">
        <v>1.71</v>
      </c>
      <c r="G105" s="21">
        <v>1.73</v>
      </c>
      <c r="H105" s="14">
        <f t="shared" si="4"/>
        <v>1.7935717005698022E-2</v>
      </c>
      <c r="I105" s="15" t="str">
        <f t="shared" si="3"/>
        <v>ОДНОРОДНЫЕ</v>
      </c>
      <c r="J105" s="21">
        <v>1.67</v>
      </c>
    </row>
    <row r="106" spans="1:10" ht="31.5" x14ac:dyDescent="0.2">
      <c r="A106" s="21">
        <f t="shared" si="5"/>
        <v>96</v>
      </c>
      <c r="B106" s="22" t="s">
        <v>103</v>
      </c>
      <c r="C106" s="7" t="s">
        <v>134</v>
      </c>
      <c r="D106" s="23" t="s">
        <v>139</v>
      </c>
      <c r="E106" s="21">
        <v>2.5099999999999998</v>
      </c>
      <c r="F106" s="21">
        <v>2.63</v>
      </c>
      <c r="G106" s="21">
        <v>2.65</v>
      </c>
      <c r="H106" s="14">
        <f t="shared" si="4"/>
        <v>2.9159991506034814E-2</v>
      </c>
      <c r="I106" s="15" t="str">
        <f t="shared" si="3"/>
        <v>ОДНОРОДНЫЕ</v>
      </c>
      <c r="J106" s="21">
        <v>2.5099999999999998</v>
      </c>
    </row>
    <row r="107" spans="1:10" ht="31.5" x14ac:dyDescent="0.2">
      <c r="A107" s="21">
        <f t="shared" si="5"/>
        <v>97</v>
      </c>
      <c r="B107" s="22" t="s">
        <v>104</v>
      </c>
      <c r="C107" s="7" t="s">
        <v>134</v>
      </c>
      <c r="D107" s="23" t="s">
        <v>139</v>
      </c>
      <c r="E107" s="21">
        <v>1.77</v>
      </c>
      <c r="F107" s="21">
        <v>1.82</v>
      </c>
      <c r="G107" s="21">
        <v>1.83</v>
      </c>
      <c r="H107" s="14">
        <f t="shared" si="4"/>
        <v>1.7792713581167827E-2</v>
      </c>
      <c r="I107" s="15" t="str">
        <f t="shared" si="3"/>
        <v>ОДНОРОДНЫЕ</v>
      </c>
      <c r="J107" s="21">
        <v>1.77</v>
      </c>
    </row>
    <row r="108" spans="1:10" ht="47.25" x14ac:dyDescent="0.2">
      <c r="A108" s="21">
        <f t="shared" si="5"/>
        <v>98</v>
      </c>
      <c r="B108" s="22" t="s">
        <v>105</v>
      </c>
      <c r="C108" s="7" t="s">
        <v>134</v>
      </c>
      <c r="D108" s="23" t="s">
        <v>139</v>
      </c>
      <c r="E108" s="21">
        <v>1.77</v>
      </c>
      <c r="F108" s="21">
        <v>1.82</v>
      </c>
      <c r="G108" s="21">
        <v>1.83</v>
      </c>
      <c r="H108" s="14">
        <f t="shared" si="4"/>
        <v>1.7792713581167827E-2</v>
      </c>
      <c r="I108" s="15" t="str">
        <f t="shared" si="3"/>
        <v>ОДНОРОДНЫЕ</v>
      </c>
      <c r="J108" s="21">
        <v>1.77</v>
      </c>
    </row>
    <row r="109" spans="1:10" ht="31.5" x14ac:dyDescent="0.2">
      <c r="A109" s="21">
        <f t="shared" si="5"/>
        <v>99</v>
      </c>
      <c r="B109" s="22" t="s">
        <v>106</v>
      </c>
      <c r="C109" s="7" t="s">
        <v>134</v>
      </c>
      <c r="D109" s="23" t="s">
        <v>139</v>
      </c>
      <c r="E109" s="21">
        <v>1.98</v>
      </c>
      <c r="F109" s="21">
        <v>1.99</v>
      </c>
      <c r="G109" s="21">
        <v>1.99</v>
      </c>
      <c r="H109" s="14">
        <f t="shared" si="4"/>
        <v>2.9061255160551663E-3</v>
      </c>
      <c r="I109" s="15" t="str">
        <f t="shared" si="3"/>
        <v>ОДНОРОДНЫЕ</v>
      </c>
      <c r="J109" s="21">
        <v>1.98</v>
      </c>
    </row>
    <row r="110" spans="1:10" ht="31.5" x14ac:dyDescent="0.2">
      <c r="A110" s="21">
        <f t="shared" si="5"/>
        <v>100</v>
      </c>
      <c r="B110" s="22" t="s">
        <v>107</v>
      </c>
      <c r="C110" s="7" t="s">
        <v>134</v>
      </c>
      <c r="D110" s="23" t="s">
        <v>139</v>
      </c>
      <c r="E110" s="21">
        <v>1.56</v>
      </c>
      <c r="F110" s="21">
        <v>1.62</v>
      </c>
      <c r="G110" s="21">
        <v>1.65</v>
      </c>
      <c r="H110" s="14">
        <f t="shared" si="4"/>
        <v>2.8463203074259841E-2</v>
      </c>
      <c r="I110" s="15" t="str">
        <f t="shared" si="3"/>
        <v>ОДНОРОДНЫЕ</v>
      </c>
      <c r="J110" s="21">
        <v>1.56</v>
      </c>
    </row>
    <row r="111" spans="1:10" ht="31.5" x14ac:dyDescent="0.2">
      <c r="A111" s="21">
        <f t="shared" si="5"/>
        <v>101</v>
      </c>
      <c r="B111" s="22" t="s">
        <v>108</v>
      </c>
      <c r="C111" s="7" t="s">
        <v>134</v>
      </c>
      <c r="D111" s="23" t="s">
        <v>139</v>
      </c>
      <c r="E111" s="21">
        <v>1.67</v>
      </c>
      <c r="F111" s="21">
        <v>1.71</v>
      </c>
      <c r="G111" s="21">
        <v>1.74</v>
      </c>
      <c r="H111" s="14">
        <f t="shared" si="4"/>
        <v>2.0577448736040522E-2</v>
      </c>
      <c r="I111" s="15" t="str">
        <f t="shared" si="3"/>
        <v>ОДНОРОДНЫЕ</v>
      </c>
      <c r="J111" s="21">
        <v>1.67</v>
      </c>
    </row>
    <row r="112" spans="1:10" ht="47.25" customHeight="1" x14ac:dyDescent="0.2">
      <c r="A112" s="21">
        <f t="shared" si="5"/>
        <v>102</v>
      </c>
      <c r="B112" s="22" t="s">
        <v>109</v>
      </c>
      <c r="C112" s="7" t="s">
        <v>134</v>
      </c>
      <c r="D112" s="23" t="s">
        <v>139</v>
      </c>
      <c r="E112" s="21">
        <v>1.67</v>
      </c>
      <c r="F112" s="21">
        <v>1.71</v>
      </c>
      <c r="G112" s="21">
        <v>1.74</v>
      </c>
      <c r="H112" s="14">
        <f t="shared" si="4"/>
        <v>2.0577448736040522E-2</v>
      </c>
      <c r="I112" s="15" t="str">
        <f t="shared" si="3"/>
        <v>ОДНОРОДНЫЕ</v>
      </c>
      <c r="J112" s="21">
        <v>1.67</v>
      </c>
    </row>
    <row r="113" spans="1:10" ht="31.5" x14ac:dyDescent="0.2">
      <c r="A113" s="21">
        <f t="shared" si="5"/>
        <v>103</v>
      </c>
      <c r="B113" s="22" t="s">
        <v>110</v>
      </c>
      <c r="C113" s="7" t="s">
        <v>134</v>
      </c>
      <c r="D113" s="23" t="s">
        <v>139</v>
      </c>
      <c r="E113" s="21">
        <v>1.56</v>
      </c>
      <c r="F113" s="21">
        <v>1.62</v>
      </c>
      <c r="G113" s="21">
        <v>1.65</v>
      </c>
      <c r="H113" s="14">
        <f t="shared" si="4"/>
        <v>2.8463203074259841E-2</v>
      </c>
      <c r="I113" s="15" t="str">
        <f t="shared" si="3"/>
        <v>ОДНОРОДНЫЕ</v>
      </c>
      <c r="J113" s="21">
        <v>1.56</v>
      </c>
    </row>
    <row r="114" spans="1:10" ht="31.5" x14ac:dyDescent="0.2">
      <c r="A114" s="21">
        <f t="shared" si="5"/>
        <v>104</v>
      </c>
      <c r="B114" s="22" t="s">
        <v>111</v>
      </c>
      <c r="C114" s="7" t="s">
        <v>134</v>
      </c>
      <c r="D114" s="23" t="s">
        <v>139</v>
      </c>
      <c r="E114" s="21">
        <v>1.56</v>
      </c>
      <c r="F114" s="21">
        <v>1.62</v>
      </c>
      <c r="G114" s="21">
        <v>1.65</v>
      </c>
      <c r="H114" s="14">
        <f t="shared" si="4"/>
        <v>2.8463203074259841E-2</v>
      </c>
      <c r="I114" s="15" t="str">
        <f t="shared" si="3"/>
        <v>ОДНОРОДНЫЕ</v>
      </c>
      <c r="J114" s="21">
        <v>1.56</v>
      </c>
    </row>
    <row r="115" spans="1:10" ht="31.5" x14ac:dyDescent="0.2">
      <c r="A115" s="21">
        <f t="shared" si="5"/>
        <v>105</v>
      </c>
      <c r="B115" s="22" t="s">
        <v>112</v>
      </c>
      <c r="C115" s="7" t="s">
        <v>134</v>
      </c>
      <c r="D115" s="23" t="s">
        <v>139</v>
      </c>
      <c r="E115" s="21">
        <v>1.67</v>
      </c>
      <c r="F115" s="21">
        <v>1.71</v>
      </c>
      <c r="G115" s="21">
        <v>1.73</v>
      </c>
      <c r="H115" s="14">
        <f t="shared" si="4"/>
        <v>1.7935717005698022E-2</v>
      </c>
      <c r="I115" s="15" t="str">
        <f t="shared" si="3"/>
        <v>ОДНОРОДНЫЕ</v>
      </c>
      <c r="J115" s="21">
        <v>1.67</v>
      </c>
    </row>
    <row r="116" spans="1:10" ht="31.5" x14ac:dyDescent="0.2">
      <c r="A116" s="21">
        <f t="shared" si="5"/>
        <v>106</v>
      </c>
      <c r="B116" s="22" t="s">
        <v>113</v>
      </c>
      <c r="C116" s="7" t="s">
        <v>134</v>
      </c>
      <c r="D116" s="23" t="s">
        <v>139</v>
      </c>
      <c r="E116" s="21">
        <v>2.33</v>
      </c>
      <c r="F116" s="21">
        <v>2.42</v>
      </c>
      <c r="G116" s="21">
        <v>2.4500000000000002</v>
      </c>
      <c r="H116" s="14">
        <f t="shared" si="4"/>
        <v>2.6020824993326669E-2</v>
      </c>
      <c r="I116" s="15" t="str">
        <f t="shared" si="3"/>
        <v>ОДНОРОДНЫЕ</v>
      </c>
      <c r="J116" s="21">
        <v>2.33</v>
      </c>
    </row>
    <row r="117" spans="1:10" ht="31.5" x14ac:dyDescent="0.2">
      <c r="A117" s="21">
        <f t="shared" si="5"/>
        <v>107</v>
      </c>
      <c r="B117" s="22" t="s">
        <v>114</v>
      </c>
      <c r="C117" s="7" t="s">
        <v>134</v>
      </c>
      <c r="D117" s="23" t="s">
        <v>139</v>
      </c>
      <c r="E117" s="21">
        <v>2.19</v>
      </c>
      <c r="F117" s="21">
        <v>2.23</v>
      </c>
      <c r="G117" s="21">
        <v>2.25</v>
      </c>
      <c r="H117" s="14">
        <f t="shared" si="4"/>
        <v>1.3740856656539263E-2</v>
      </c>
      <c r="I117" s="15" t="str">
        <f t="shared" si="3"/>
        <v>ОДНОРОДНЫЕ</v>
      </c>
      <c r="J117" s="21">
        <v>2.19</v>
      </c>
    </row>
    <row r="118" spans="1:10" ht="31.5" x14ac:dyDescent="0.2">
      <c r="A118" s="21">
        <f t="shared" si="5"/>
        <v>108</v>
      </c>
      <c r="B118" s="22" t="s">
        <v>115</v>
      </c>
      <c r="C118" s="7" t="s">
        <v>134</v>
      </c>
      <c r="D118" s="23" t="s">
        <v>139</v>
      </c>
      <c r="E118" s="21">
        <v>1.56</v>
      </c>
      <c r="F118" s="21">
        <v>1.62</v>
      </c>
      <c r="G118" s="21">
        <v>1.64</v>
      </c>
      <c r="H118" s="14">
        <f t="shared" si="4"/>
        <v>2.5912854765138549E-2</v>
      </c>
      <c r="I118" s="15" t="str">
        <f t="shared" si="3"/>
        <v>ОДНОРОДНЫЕ</v>
      </c>
      <c r="J118" s="21">
        <v>1.56</v>
      </c>
    </row>
    <row r="119" spans="1:10" ht="31.5" x14ac:dyDescent="0.2">
      <c r="A119" s="21">
        <f t="shared" si="5"/>
        <v>109</v>
      </c>
      <c r="B119" s="22" t="s">
        <v>116</v>
      </c>
      <c r="C119" s="7" t="s">
        <v>134</v>
      </c>
      <c r="D119" s="23" t="s">
        <v>139</v>
      </c>
      <c r="E119" s="21">
        <v>2.3199999999999998</v>
      </c>
      <c r="F119" s="21">
        <v>2.41</v>
      </c>
      <c r="G119" s="21">
        <v>2.4300000000000002</v>
      </c>
      <c r="H119" s="14">
        <f t="shared" si="4"/>
        <v>2.4550832166546088E-2</v>
      </c>
      <c r="I119" s="15" t="str">
        <f t="shared" si="3"/>
        <v>ОДНОРОДНЫЕ</v>
      </c>
      <c r="J119" s="21">
        <v>2.3199999999999998</v>
      </c>
    </row>
    <row r="120" spans="1:10" ht="31.5" x14ac:dyDescent="0.2">
      <c r="A120" s="21">
        <f t="shared" si="5"/>
        <v>110</v>
      </c>
      <c r="B120" s="22" t="s">
        <v>117</v>
      </c>
      <c r="C120" s="7" t="s">
        <v>134</v>
      </c>
      <c r="D120" s="23" t="s">
        <v>139</v>
      </c>
      <c r="E120" s="21">
        <v>1.67</v>
      </c>
      <c r="F120" s="21">
        <v>1.72</v>
      </c>
      <c r="G120" s="21">
        <v>1.75</v>
      </c>
      <c r="H120" s="14">
        <f t="shared" si="4"/>
        <v>2.358824057000419E-2</v>
      </c>
      <c r="I120" s="15" t="str">
        <f t="shared" si="3"/>
        <v>ОДНОРОДНЫЕ</v>
      </c>
      <c r="J120" s="21">
        <v>1.67</v>
      </c>
    </row>
    <row r="121" spans="1:10" ht="32.25" customHeight="1" x14ac:dyDescent="0.2">
      <c r="A121" s="21">
        <f t="shared" si="5"/>
        <v>111</v>
      </c>
      <c r="B121" s="22" t="s">
        <v>118</v>
      </c>
      <c r="C121" s="7" t="s">
        <v>134</v>
      </c>
      <c r="D121" s="23" t="s">
        <v>139</v>
      </c>
      <c r="E121" s="21">
        <v>1.67</v>
      </c>
      <c r="F121" s="21">
        <v>1.71</v>
      </c>
      <c r="G121" s="21">
        <v>1.75</v>
      </c>
      <c r="H121" s="14">
        <f t="shared" si="4"/>
        <v>2.3391812865497099E-2</v>
      </c>
      <c r="I121" s="15" t="str">
        <f t="shared" si="3"/>
        <v>ОДНОРОДНЫЕ</v>
      </c>
      <c r="J121" s="21">
        <v>1.67</v>
      </c>
    </row>
    <row r="122" spans="1:10" ht="51.75" customHeight="1" x14ac:dyDescent="0.2">
      <c r="A122" s="21">
        <f t="shared" si="5"/>
        <v>112</v>
      </c>
      <c r="B122" s="22" t="s">
        <v>119</v>
      </c>
      <c r="C122" s="7" t="s">
        <v>134</v>
      </c>
      <c r="D122" s="23" t="s">
        <v>139</v>
      </c>
      <c r="E122" s="21">
        <v>2.4900000000000002</v>
      </c>
      <c r="F122" s="21">
        <v>2.52</v>
      </c>
      <c r="G122" s="21">
        <v>2.54</v>
      </c>
      <c r="H122" s="14">
        <f t="shared" si="4"/>
        <v>9.9997807089678425E-3</v>
      </c>
      <c r="I122" s="15" t="str">
        <f t="shared" si="3"/>
        <v>ОДНОРОДНЫЕ</v>
      </c>
      <c r="J122" s="21">
        <v>2.4900000000000002</v>
      </c>
    </row>
    <row r="123" spans="1:10" ht="47.25" x14ac:dyDescent="0.2">
      <c r="A123" s="21">
        <f t="shared" si="5"/>
        <v>113</v>
      </c>
      <c r="B123" s="22" t="s">
        <v>120</v>
      </c>
      <c r="C123" s="7" t="s">
        <v>134</v>
      </c>
      <c r="D123" s="23" t="s">
        <v>139</v>
      </c>
      <c r="E123" s="21">
        <v>2.31</v>
      </c>
      <c r="F123" s="21">
        <v>2.44</v>
      </c>
      <c r="G123" s="21">
        <v>2.46</v>
      </c>
      <c r="H123" s="14">
        <f t="shared" si="4"/>
        <v>3.3888465250681302E-2</v>
      </c>
      <c r="I123" s="15" t="str">
        <f t="shared" si="3"/>
        <v>ОДНОРОДНЫЕ</v>
      </c>
      <c r="J123" s="21">
        <v>2.31</v>
      </c>
    </row>
    <row r="124" spans="1:10" ht="31.5" x14ac:dyDescent="0.2">
      <c r="A124" s="21">
        <f t="shared" si="5"/>
        <v>114</v>
      </c>
      <c r="B124" s="22" t="s">
        <v>121</v>
      </c>
      <c r="C124" s="7" t="s">
        <v>134</v>
      </c>
      <c r="D124" s="23" t="s">
        <v>139</v>
      </c>
      <c r="E124" s="21">
        <v>2.33</v>
      </c>
      <c r="F124" s="21">
        <v>2.42</v>
      </c>
      <c r="G124" s="21">
        <v>2.44</v>
      </c>
      <c r="H124" s="14">
        <f t="shared" si="4"/>
        <v>2.4448394758340646E-2</v>
      </c>
      <c r="I124" s="15" t="str">
        <f t="shared" si="3"/>
        <v>ОДНОРОДНЫЕ</v>
      </c>
      <c r="J124" s="21">
        <v>2.33</v>
      </c>
    </row>
    <row r="125" spans="1:10" ht="31.5" x14ac:dyDescent="0.2">
      <c r="A125" s="21">
        <f t="shared" si="5"/>
        <v>115</v>
      </c>
      <c r="B125" s="22" t="s">
        <v>122</v>
      </c>
      <c r="C125" s="7" t="s">
        <v>134</v>
      </c>
      <c r="D125" s="23" t="s">
        <v>139</v>
      </c>
      <c r="E125" s="21">
        <v>1.77</v>
      </c>
      <c r="F125" s="21">
        <v>1.81</v>
      </c>
      <c r="G125" s="21">
        <v>1.84</v>
      </c>
      <c r="H125" s="14">
        <f t="shared" si="4"/>
        <v>1.9438475558768906E-2</v>
      </c>
      <c r="I125" s="15" t="str">
        <f t="shared" si="3"/>
        <v>ОДНОРОДНЫЕ</v>
      </c>
      <c r="J125" s="21">
        <v>1.77</v>
      </c>
    </row>
    <row r="126" spans="1:10" ht="32.25" customHeight="1" x14ac:dyDescent="0.2">
      <c r="A126" s="21">
        <f t="shared" si="5"/>
        <v>116</v>
      </c>
      <c r="B126" s="22" t="s">
        <v>123</v>
      </c>
      <c r="C126" s="7" t="s">
        <v>134</v>
      </c>
      <c r="D126" s="23" t="s">
        <v>139</v>
      </c>
      <c r="E126" s="21">
        <v>1.77</v>
      </c>
      <c r="F126" s="21">
        <v>1.81</v>
      </c>
      <c r="G126" s="21">
        <v>1.84</v>
      </c>
      <c r="H126" s="14">
        <f t="shared" si="4"/>
        <v>1.9438475558768906E-2</v>
      </c>
      <c r="I126" s="15" t="str">
        <f t="shared" si="3"/>
        <v>ОДНОРОДНЫЕ</v>
      </c>
      <c r="J126" s="21">
        <v>1.77</v>
      </c>
    </row>
    <row r="127" spans="1:10" ht="47.25" x14ac:dyDescent="0.2">
      <c r="A127" s="21">
        <f t="shared" si="5"/>
        <v>117</v>
      </c>
      <c r="B127" s="22" t="s">
        <v>124</v>
      </c>
      <c r="C127" s="7" t="s">
        <v>134</v>
      </c>
      <c r="D127" s="23" t="s">
        <v>139</v>
      </c>
      <c r="E127" s="21">
        <v>1.77</v>
      </c>
      <c r="F127" s="21">
        <v>1.81</v>
      </c>
      <c r="G127" s="21">
        <v>1.84</v>
      </c>
      <c r="H127" s="14">
        <f t="shared" si="4"/>
        <v>1.9438475558768906E-2</v>
      </c>
      <c r="I127" s="15" t="str">
        <f t="shared" si="3"/>
        <v>ОДНОРОДНЫЕ</v>
      </c>
      <c r="J127" s="21">
        <v>1.77</v>
      </c>
    </row>
    <row r="128" spans="1:10" ht="31.5" x14ac:dyDescent="0.2">
      <c r="A128" s="21">
        <f t="shared" si="5"/>
        <v>118</v>
      </c>
      <c r="B128" s="22" t="s">
        <v>125</v>
      </c>
      <c r="C128" s="7" t="s">
        <v>134</v>
      </c>
      <c r="D128" s="23" t="s">
        <v>139</v>
      </c>
      <c r="E128" s="21">
        <v>1.56</v>
      </c>
      <c r="F128" s="21">
        <v>1.62</v>
      </c>
      <c r="G128" s="21">
        <v>1.64</v>
      </c>
      <c r="H128" s="14">
        <f t="shared" si="4"/>
        <v>2.5912854765138549E-2</v>
      </c>
      <c r="I128" s="15" t="str">
        <f t="shared" si="3"/>
        <v>ОДНОРОДНЫЕ</v>
      </c>
      <c r="J128" s="21">
        <v>1.56</v>
      </c>
    </row>
    <row r="129" spans="1:10" ht="31.5" x14ac:dyDescent="0.2">
      <c r="A129" s="21">
        <f t="shared" si="5"/>
        <v>119</v>
      </c>
      <c r="B129" s="22" t="s">
        <v>126</v>
      </c>
      <c r="C129" s="7" t="s">
        <v>134</v>
      </c>
      <c r="D129" s="23" t="s">
        <v>139</v>
      </c>
      <c r="E129" s="21">
        <v>1.77</v>
      </c>
      <c r="F129" s="21">
        <v>1.81</v>
      </c>
      <c r="G129" s="21">
        <v>1.86</v>
      </c>
      <c r="H129" s="14">
        <f t="shared" si="4"/>
        <v>2.4867186136890977E-2</v>
      </c>
      <c r="I129" s="15" t="str">
        <f t="shared" si="3"/>
        <v>ОДНОРОДНЫЕ</v>
      </c>
      <c r="J129" s="21">
        <v>1.77</v>
      </c>
    </row>
    <row r="130" spans="1:10" ht="31.5" x14ac:dyDescent="0.2">
      <c r="A130" s="21">
        <f t="shared" si="5"/>
        <v>120</v>
      </c>
      <c r="B130" s="22" t="s">
        <v>127</v>
      </c>
      <c r="C130" s="7" t="s">
        <v>134</v>
      </c>
      <c r="D130" s="23" t="s">
        <v>139</v>
      </c>
      <c r="E130" s="21">
        <v>1.56</v>
      </c>
      <c r="F130" s="21">
        <v>1.62</v>
      </c>
      <c r="G130" s="21">
        <v>1.65</v>
      </c>
      <c r="H130" s="14">
        <f t="shared" si="4"/>
        <v>2.8463203074259841E-2</v>
      </c>
      <c r="I130" s="15" t="str">
        <f t="shared" si="3"/>
        <v>ОДНОРОДНЫЕ</v>
      </c>
      <c r="J130" s="21">
        <v>1.56</v>
      </c>
    </row>
    <row r="131" spans="1:10" ht="31.5" x14ac:dyDescent="0.2">
      <c r="A131" s="21">
        <f t="shared" si="5"/>
        <v>121</v>
      </c>
      <c r="B131" s="22" t="s">
        <v>128</v>
      </c>
      <c r="C131" s="7" t="s">
        <v>134</v>
      </c>
      <c r="D131" s="23" t="s">
        <v>139</v>
      </c>
      <c r="E131" s="21">
        <v>2.68</v>
      </c>
      <c r="F131" s="21">
        <v>2.72</v>
      </c>
      <c r="G131" s="21">
        <v>2.75</v>
      </c>
      <c r="H131" s="14">
        <f t="shared" si="4"/>
        <v>1.2927182518837689E-2</v>
      </c>
      <c r="I131" s="15" t="str">
        <f t="shared" si="3"/>
        <v>ОДНОРОДНЫЕ</v>
      </c>
      <c r="J131" s="21">
        <v>2.68</v>
      </c>
    </row>
    <row r="132" spans="1:10" ht="31.5" x14ac:dyDescent="0.2">
      <c r="A132" s="21">
        <f t="shared" si="5"/>
        <v>122</v>
      </c>
      <c r="B132" s="22" t="s">
        <v>129</v>
      </c>
      <c r="C132" s="7" t="s">
        <v>134</v>
      </c>
      <c r="D132" s="23" t="s">
        <v>139</v>
      </c>
      <c r="E132" s="21">
        <v>2.29</v>
      </c>
      <c r="F132" s="21">
        <v>2.31</v>
      </c>
      <c r="G132" s="21">
        <v>2.34</v>
      </c>
      <c r="H132" s="14">
        <f t="shared" si="4"/>
        <v>1.0878723970130722E-2</v>
      </c>
      <c r="I132" s="15" t="str">
        <f t="shared" si="3"/>
        <v>ОДНОРОДНЫЕ</v>
      </c>
      <c r="J132" s="21">
        <v>2.29</v>
      </c>
    </row>
    <row r="133" spans="1:10" ht="47.25" customHeight="1" x14ac:dyDescent="0.2">
      <c r="A133" s="21">
        <f t="shared" si="5"/>
        <v>123</v>
      </c>
      <c r="B133" s="22" t="s">
        <v>130</v>
      </c>
      <c r="C133" s="7" t="s">
        <v>134</v>
      </c>
      <c r="D133" s="23" t="s">
        <v>139</v>
      </c>
      <c r="E133" s="21">
        <v>2.5099999999999998</v>
      </c>
      <c r="F133" s="21">
        <v>2.64</v>
      </c>
      <c r="G133" s="21">
        <v>2.67</v>
      </c>
      <c r="H133" s="14">
        <f t="shared" si="4"/>
        <v>3.2627495708882577E-2</v>
      </c>
      <c r="I133" s="15" t="str">
        <f t="shared" si="3"/>
        <v>ОДНОРОДНЫЕ</v>
      </c>
      <c r="J133" s="21">
        <v>2.5099999999999998</v>
      </c>
    </row>
    <row r="134" spans="1:10" ht="47.25" x14ac:dyDescent="0.2">
      <c r="A134" s="21">
        <f t="shared" si="5"/>
        <v>124</v>
      </c>
      <c r="B134" s="22" t="s">
        <v>131</v>
      </c>
      <c r="C134" s="7" t="s">
        <v>134</v>
      </c>
      <c r="D134" s="23" t="s">
        <v>139</v>
      </c>
      <c r="E134" s="21">
        <v>2.23</v>
      </c>
      <c r="F134" s="21">
        <v>2.31</v>
      </c>
      <c r="G134" s="21">
        <v>2.33</v>
      </c>
      <c r="H134" s="14">
        <f t="shared" si="4"/>
        <v>2.3106998349909109E-2</v>
      </c>
      <c r="I134" s="15" t="str">
        <f t="shared" si="3"/>
        <v>ОДНОРОДНЫЕ</v>
      </c>
      <c r="J134" s="21">
        <v>2.23</v>
      </c>
    </row>
    <row r="135" spans="1:10" ht="31.5" x14ac:dyDescent="0.2">
      <c r="A135" s="21">
        <f t="shared" si="5"/>
        <v>125</v>
      </c>
      <c r="B135" s="22" t="s">
        <v>132</v>
      </c>
      <c r="C135" s="7" t="s">
        <v>134</v>
      </c>
      <c r="D135" s="23" t="s">
        <v>139</v>
      </c>
      <c r="E135" s="21">
        <v>1.56</v>
      </c>
      <c r="F135" s="21">
        <v>1.62</v>
      </c>
      <c r="G135" s="21">
        <v>1.64</v>
      </c>
      <c r="H135" s="14">
        <f t="shared" si="4"/>
        <v>2.5912854765138549E-2</v>
      </c>
      <c r="I135" s="15" t="str">
        <f t="shared" si="3"/>
        <v>ОДНОРОДНЫЕ</v>
      </c>
      <c r="J135" s="21">
        <v>1.56</v>
      </c>
    </row>
    <row r="136" spans="1:10" ht="15.75" customHeight="1" x14ac:dyDescent="0.2">
      <c r="A136" s="3"/>
      <c r="B136" s="30" t="s">
        <v>142</v>
      </c>
      <c r="C136" s="31"/>
      <c r="D136" s="31"/>
      <c r="E136" s="31"/>
      <c r="F136" s="31"/>
      <c r="G136" s="31"/>
      <c r="H136" s="31"/>
      <c r="I136" s="32"/>
      <c r="J136" s="18">
        <f>SUM(J11:J135)</f>
        <v>30578.739999999991</v>
      </c>
    </row>
    <row r="137" spans="1:10" ht="15.75" customHeight="1" x14ac:dyDescent="0.2">
      <c r="A137" s="51"/>
      <c r="B137" s="52"/>
      <c r="C137" s="52"/>
      <c r="D137" s="52"/>
      <c r="E137" s="52"/>
      <c r="F137" s="52"/>
      <c r="G137" s="52"/>
      <c r="H137" s="52"/>
      <c r="I137" s="52"/>
      <c r="J137" s="53"/>
    </row>
    <row r="138" spans="1:10" ht="38.25" customHeight="1" x14ac:dyDescent="0.2">
      <c r="A138" s="51"/>
      <c r="B138" s="54" t="s">
        <v>143</v>
      </c>
      <c r="C138" s="54"/>
      <c r="D138" s="54"/>
      <c r="E138" s="54"/>
      <c r="F138" s="54"/>
      <c r="G138" s="54"/>
      <c r="H138" s="54"/>
      <c r="I138" s="54"/>
      <c r="J138" s="54"/>
    </row>
    <row r="139" spans="1:10" ht="20.25" customHeight="1" x14ac:dyDescent="0.25">
      <c r="A139" s="10"/>
      <c r="B139" s="10" t="s">
        <v>6</v>
      </c>
      <c r="C139" s="10"/>
      <c r="D139" s="10"/>
      <c r="E139" s="10"/>
      <c r="F139" s="10"/>
      <c r="G139" s="11"/>
      <c r="H139" s="10"/>
      <c r="I139" s="10"/>
      <c r="J139" s="10"/>
    </row>
    <row r="140" spans="1:10" ht="209.25" customHeight="1" x14ac:dyDescent="0.25">
      <c r="A140" s="25" t="s">
        <v>11</v>
      </c>
      <c r="B140" s="25"/>
      <c r="C140" s="25"/>
      <c r="D140" s="25"/>
      <c r="E140" s="25"/>
      <c r="F140" s="25"/>
      <c r="G140" s="25"/>
      <c r="H140" s="25"/>
      <c r="I140" s="25"/>
      <c r="J140" s="25"/>
    </row>
  </sheetData>
  <mergeCells count="17">
    <mergeCell ref="B138:J138"/>
    <mergeCell ref="A140:J140"/>
    <mergeCell ref="B2:J2"/>
    <mergeCell ref="A3:D3"/>
    <mergeCell ref="A4:D4"/>
    <mergeCell ref="B136:I136"/>
    <mergeCell ref="E3:J3"/>
    <mergeCell ref="E4:J4"/>
    <mergeCell ref="A5:J5"/>
    <mergeCell ref="A6:A9"/>
    <mergeCell ref="B6:B9"/>
    <mergeCell ref="C6:C9"/>
    <mergeCell ref="D6:D9"/>
    <mergeCell ref="E6:G8"/>
    <mergeCell ref="H6:H9"/>
    <mergeCell ref="I6:I9"/>
    <mergeCell ref="J6:J9"/>
  </mergeCells>
  <phoneticPr fontId="1" type="noConversion"/>
  <conditionalFormatting sqref="E9:G9">
    <cfRule type="cellIs" dxfId="2" priority="3" operator="lessThan">
      <formula>0</formula>
    </cfRule>
  </conditionalFormatting>
  <conditionalFormatting sqref="E11:G135">
    <cfRule type="expression" dxfId="1" priority="2">
      <formula>E11=MIN($E11:$F11)</formula>
    </cfRule>
  </conditionalFormatting>
  <conditionalFormatting sqref="J11:J135">
    <cfRule type="expression" dxfId="0" priority="1">
      <formula>J11=MIN($E11:$F11)</formula>
    </cfRule>
  </conditionalFormatting>
  <pageMargins left="0.70866141732283472" right="0.70866141732283472" top="0.15748031496062992" bottom="0.15748031496062992" header="0.31496062992125984" footer="0.31496062992125984"/>
  <pageSetup paperSize="9"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Володькина Юлия Николаевна</cp:lastModifiedBy>
  <cp:lastPrinted>2026-05-21T10:46:04Z</cp:lastPrinted>
  <dcterms:created xsi:type="dcterms:W3CDTF">2022-08-25T07:02:48Z</dcterms:created>
  <dcterms:modified xsi:type="dcterms:W3CDTF">2026-08-31T14:50:04Z</dcterms:modified>
</cp:coreProperties>
</file>