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9040" windowHeight="15840" tabRatio="500"/>
  </bookViews>
  <sheets>
    <sheet name="ОСАГО 2026" sheetId="1" r:id="rId1"/>
  </sheets>
  <definedNames>
    <definedName name="_xlnm._FilterDatabase" localSheetId="0" hidden="1">'ОСАГО 2026'!$A$5:$AMG$8</definedName>
  </definedNames>
  <calcPr calcId="145621"/>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8" i="1"/>
  <c r="Q7"/>
  <c r="Q6" l="1"/>
</calcChain>
</file>

<file path=xl/sharedStrings.xml><?xml version="1.0" encoding="utf-8"?>
<sst xmlns="http://schemas.openxmlformats.org/spreadsheetml/2006/main" count="49" uniqueCount="45">
  <si>
    <t>№ п/п</t>
  </si>
  <si>
    <t xml:space="preserve">Сведения с паспорта транспортного средства </t>
  </si>
  <si>
    <t>ТБ</t>
  </si>
  <si>
    <t>***</t>
  </si>
  <si>
    <t>Км</t>
  </si>
  <si>
    <t>Место нахождение собственника (населенный пункт) с учредительного документа юр.лица</t>
  </si>
  <si>
    <t>Коэффициенты****</t>
  </si>
  <si>
    <t>Страховая премия, руб.</t>
  </si>
  <si>
    <t>Рег. знак</t>
  </si>
  <si>
    <t>Идентификационный номер (VIN)</t>
  </si>
  <si>
    <t>Год выпуска</t>
  </si>
  <si>
    <t>Собственник (владелец)</t>
  </si>
  <si>
    <t>марка, модель ТС</t>
  </si>
  <si>
    <t>ИНН учреждения</t>
  </si>
  <si>
    <t>КТ</t>
  </si>
  <si>
    <t>КС</t>
  </si>
  <si>
    <t>КО 1,97</t>
  </si>
  <si>
    <t>КВС</t>
  </si>
  <si>
    <t>КБМ</t>
  </si>
  <si>
    <t>БМТиВС</t>
  </si>
  <si>
    <t>г.Волгоград</t>
  </si>
  <si>
    <t>RENAULT DUSTER</t>
  </si>
  <si>
    <t>на сумму</t>
  </si>
  <si>
    <t>Цена настоящего Контракта определена и обоснована тарифным методом, в соответствии с пунктом 3 части 1, части 8 статьи 22 федерального закона от 05.04.2013  № 44-ФЗ «О контрактной системе в сфере закупок товаров, работ, услуг для государственных и муниципальных нужд», с учетом положений раздела VI приказа Министерства экономического Российской Федерации от 02.10.2013 №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t>
  </si>
  <si>
    <t>Примечание:</t>
  </si>
  <si>
    <t>ТС- транспортное средство.</t>
  </si>
  <si>
    <t>Тб-базовай страховой тариф (для юридических лиц);</t>
  </si>
  <si>
    <t>Кт-коэффициент страховых тарифов в зависимости от территории использования ТС (по месту нахождения юридического лица, его филиала или представительства, указанному в учредительном документе юридического лица (собственника));</t>
  </si>
  <si>
    <t>Км-коэффициент страховых тарифов в зависимости от мощности двигателя, применяется только для ТС категории "В"(для ТС категории "С","D", "Е", прицепов и тракторов Км=1).</t>
  </si>
  <si>
    <t>Ко-коэффициент страховых тарифов в зависимости от количества лиц допущенных к управлению транспортом (для юридических лиц Ко=1,97);</t>
  </si>
  <si>
    <t>Кс-коэффициент страховых тарифов в зависимости от периода использования ТС.</t>
  </si>
  <si>
    <t>Расчет цены (Техническое задание)</t>
  </si>
  <si>
    <t>3444068133</t>
  </si>
  <si>
    <r>
      <t>***-для ТС категории "В"-мощность двигателя в л.с.(с ПТС, если в кВт, то пересчитать в л.с.(1кВт=1,36 л.с.)); для ТС категории "С"-разрешенная максимальная масса в тоннах (с ПТС); для ТС категории "D"-фактическое количество сидячих пассажирских мест (</t>
    </r>
    <r>
      <rPr>
        <b/>
        <u/>
        <sz val="13"/>
        <color theme="1"/>
        <rFont val="PT Astra Serif"/>
        <family val="1"/>
        <charset val="204"/>
      </rPr>
      <t>без учета водительского места</t>
    </r>
    <r>
      <rPr>
        <sz val="13"/>
        <color theme="1"/>
        <rFont val="PT Astra Serif"/>
        <family val="1"/>
        <charset val="204"/>
      </rPr>
      <t>), для тракторов и иных машин максимальная конструктивная скорость.</t>
    </r>
  </si>
  <si>
    <t>Дата начала страхования в 2026 году</t>
  </si>
  <si>
    <t xml:space="preserve">единиц ТС </t>
  </si>
  <si>
    <t>**** - базовый тариф и коэффициенты в соответствии с Указанием Банка России от 09.10.2025 № 7204-У (ред. от 09.10.2025) "О страховых тарифах по обязательному страхованию гражданской ответственности владельцев транспортных средств" (вместе с "Требованиями к структуре страховых тарифов по обязательному страхованию гражданской ответственности владельцев транспортных средств", "Порядком применения страховых тарифов по обязательному страхованию гражданской ответственности владельцев транспортных средств страховщиками при определении страховой премии по договору обязательного страхования гражданской ответственности владельцев транспортных средств") (Зарегистрировано в Минюсте России 14.11.2025 № 84176), а именно:</t>
  </si>
  <si>
    <r>
      <t>Кбм-расчитывается в соответствии с пунктом 9 приложения 4 указания ЦБ РФ от 09.10.2025 № 7204-У</t>
    </r>
    <r>
      <rPr>
        <b/>
        <sz val="13"/>
        <color theme="1"/>
        <rFont val="PT Astra Serif"/>
        <family val="1"/>
        <charset val="204"/>
      </rPr>
      <t>;</t>
    </r>
  </si>
  <si>
    <t>**-только ТС содержащиеся за счет бюджетных средств, и эксплуатируемых в рамках приказа УФСИН России по Волгоградской области от 26.02.2026 № 136.</t>
  </si>
  <si>
    <t>Н 635 ХУ 134</t>
  </si>
  <si>
    <t>LADA LARGUS AGE-RAA-BAB7</t>
  </si>
  <si>
    <t>XTARS025LT1582706</t>
  </si>
  <si>
    <t xml:space="preserve">*-определенно приказом УФСИН России по Волгоградской области от 29.0.2026 № 136. </t>
  </si>
  <si>
    <t>X7LHSRHGN54913669</t>
  </si>
  <si>
    <t>по заявке</t>
  </si>
</sst>
</file>

<file path=xl/styles.xml><?xml version="1.0" encoding="utf-8"?>
<styleSheet xmlns="http://schemas.openxmlformats.org/spreadsheetml/2006/main">
  <fonts count="19">
    <font>
      <sz val="11"/>
      <color rgb="FF000000"/>
      <name val="Calibri"/>
      <family val="2"/>
      <charset val="204"/>
    </font>
    <font>
      <sz val="11"/>
      <color rgb="FF000000"/>
      <name val="Times New Roman"/>
      <family val="1"/>
      <charset val="204"/>
    </font>
    <font>
      <sz val="13"/>
      <color theme="1"/>
      <name val="PT Astra Serif"/>
      <family val="1"/>
      <charset val="204"/>
    </font>
    <font>
      <b/>
      <sz val="13"/>
      <color theme="1"/>
      <name val="PT Astra Serif"/>
      <family val="1"/>
      <charset val="204"/>
    </font>
    <font>
      <sz val="11"/>
      <color theme="1"/>
      <name val="PT Astra Serif"/>
      <family val="1"/>
      <charset val="204"/>
    </font>
    <font>
      <b/>
      <sz val="13"/>
      <color rgb="FFFF0000"/>
      <name val="PT Astra Serif"/>
      <family val="1"/>
      <charset val="204"/>
    </font>
    <font>
      <b/>
      <u/>
      <sz val="13"/>
      <color theme="1"/>
      <name val="PT Astra Serif"/>
      <family val="1"/>
      <charset val="204"/>
    </font>
    <font>
      <sz val="11"/>
      <color rgb="FF000000"/>
      <name val="PT Astra Serif"/>
      <family val="1"/>
      <charset val="204"/>
    </font>
    <font>
      <b/>
      <sz val="11"/>
      <color rgb="FF000000"/>
      <name val="PT Astra Serif"/>
      <family val="1"/>
      <charset val="204"/>
    </font>
    <font>
      <b/>
      <sz val="9"/>
      <color rgb="FF000000"/>
      <name val="PT Astra Serif"/>
      <family val="1"/>
      <charset val="204"/>
    </font>
    <font>
      <b/>
      <sz val="8"/>
      <color rgb="FF000000"/>
      <name val="PT Astra Serif"/>
      <family val="1"/>
      <charset val="204"/>
    </font>
    <font>
      <sz val="9"/>
      <color rgb="FF000000"/>
      <name val="PT Astra Serif"/>
      <family val="1"/>
      <charset val="204"/>
    </font>
    <font>
      <sz val="10"/>
      <color rgb="FF000000"/>
      <name val="PT Astra Serif"/>
      <family val="1"/>
      <charset val="204"/>
    </font>
    <font>
      <sz val="9"/>
      <name val="PT Astra Serif"/>
      <family val="1"/>
      <charset val="204"/>
    </font>
    <font>
      <b/>
      <sz val="9"/>
      <name val="PT Astra Serif"/>
      <family val="1"/>
      <charset val="204"/>
    </font>
    <font>
      <sz val="13"/>
      <color rgb="FF000000"/>
      <name val="PT Astra Serif"/>
      <family val="1"/>
      <charset val="204"/>
    </font>
    <font>
      <b/>
      <sz val="14"/>
      <color rgb="FFFF0000"/>
      <name val="PT Astra Serif"/>
      <family val="1"/>
      <charset val="204"/>
    </font>
    <font>
      <b/>
      <sz val="14"/>
      <color rgb="FF000000"/>
      <name val="PT Astra Serif"/>
      <family val="1"/>
      <charset val="204"/>
    </font>
    <font>
      <b/>
      <sz val="10"/>
      <name val="PT Astra Serif"/>
      <family val="1"/>
      <charset val="204"/>
    </font>
  </fonts>
  <fills count="8">
    <fill>
      <patternFill patternType="none"/>
    </fill>
    <fill>
      <patternFill patternType="gray125"/>
    </fill>
    <fill>
      <patternFill patternType="solid">
        <fgColor rgb="FFBFBFBF"/>
        <bgColor rgb="FFB2B2B2"/>
      </patternFill>
    </fill>
    <fill>
      <patternFill patternType="solid">
        <fgColor theme="0" tint="-0.249977111117893"/>
        <bgColor indexed="64"/>
      </patternFill>
    </fill>
    <fill>
      <patternFill patternType="solid">
        <fgColor theme="0" tint="-0.249977111117893"/>
        <bgColor rgb="FFB2B2B2"/>
      </patternFill>
    </fill>
    <fill>
      <patternFill patternType="solid">
        <fgColor rgb="FFBFBFBF"/>
        <bgColor indexed="64"/>
      </patternFill>
    </fill>
    <fill>
      <patternFill patternType="solid">
        <fgColor theme="0"/>
        <bgColor indexed="64"/>
      </patternFill>
    </fill>
    <fill>
      <patternFill patternType="solid">
        <fgColor rgb="FFFFFF00"/>
        <bgColor rgb="FFB2B2B2"/>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medium">
        <color indexed="64"/>
      </right>
      <top/>
      <bottom style="medium">
        <color indexed="64"/>
      </bottom>
      <diagonal/>
    </border>
    <border>
      <left style="medium">
        <color indexed="64"/>
      </left>
      <right style="thin">
        <color auto="1"/>
      </right>
      <top/>
      <bottom style="medium">
        <color indexed="64"/>
      </bottom>
      <diagonal/>
    </border>
    <border>
      <left style="medium">
        <color indexed="64"/>
      </left>
      <right/>
      <top/>
      <bottom style="medium">
        <color indexed="64"/>
      </bottom>
      <diagonal/>
    </border>
  </borders>
  <cellStyleXfs count="1">
    <xf numFmtId="0" fontId="0" fillId="0" borderId="0"/>
  </cellStyleXfs>
  <cellXfs count="62">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Border="1" applyAlignment="1">
      <alignment horizontal="right" vertical="center" wrapText="1"/>
    </xf>
    <xf numFmtId="0" fontId="4" fillId="0" borderId="0" xfId="0" applyNumberFormat="1" applyFont="1" applyAlignment="1">
      <alignment horizontal="center"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1" fontId="13" fillId="0" borderId="8" xfId="0" applyNumberFormat="1" applyFont="1" applyBorder="1" applyAlignment="1">
      <alignment horizontal="center" vertical="center" wrapText="1"/>
    </xf>
    <xf numFmtId="0" fontId="13" fillId="0" borderId="2" xfId="0" applyFont="1" applyBorder="1" applyAlignment="1">
      <alignment horizontal="center" vertical="center" wrapText="1"/>
    </xf>
    <xf numFmtId="14" fontId="13" fillId="0" borderId="3" xfId="0" applyNumberFormat="1" applyFont="1" applyBorder="1" applyAlignment="1">
      <alignment horizontal="center" vertical="center"/>
    </xf>
    <xf numFmtId="4" fontId="18" fillId="7" borderId="16" xfId="0" applyNumberFormat="1" applyFont="1" applyFill="1" applyBorder="1" applyAlignment="1">
      <alignment horizontal="center" vertical="center" wrapText="1"/>
    </xf>
    <xf numFmtId="0" fontId="15" fillId="0" borderId="11" xfId="0" applyFont="1" applyBorder="1" applyAlignment="1">
      <alignment vertical="center" wrapText="1"/>
    </xf>
    <xf numFmtId="0" fontId="16" fillId="0" borderId="12" xfId="0" applyFont="1" applyBorder="1" applyAlignment="1">
      <alignment horizontal="center" vertical="center" wrapText="1"/>
    </xf>
    <xf numFmtId="0" fontId="7" fillId="0" borderId="12" xfId="0" applyFont="1" applyBorder="1" applyAlignment="1">
      <alignment horizontal="center" vertical="center" wrapText="1"/>
    </xf>
    <xf numFmtId="2" fontId="14" fillId="4" borderId="5" xfId="0" applyNumberFormat="1" applyFont="1" applyFill="1" applyBorder="1" applyAlignment="1">
      <alignment horizontal="center" vertical="center" wrapText="1"/>
    </xf>
    <xf numFmtId="1" fontId="14" fillId="4" borderId="5" xfId="0" applyNumberFormat="1" applyFont="1" applyFill="1" applyBorder="1" applyAlignment="1">
      <alignment horizontal="center" vertical="center" wrapText="1"/>
    </xf>
    <xf numFmtId="4" fontId="14" fillId="4" borderId="5" xfId="0" applyNumberFormat="1" applyFont="1" applyFill="1" applyBorder="1" applyAlignment="1">
      <alignment horizontal="center" vertical="center" wrapText="1"/>
    </xf>
    <xf numFmtId="4" fontId="14" fillId="7" borderId="5" xfId="0" applyNumberFormat="1" applyFont="1" applyFill="1" applyBorder="1" applyAlignment="1">
      <alignment horizontal="center" vertical="center" wrapText="1"/>
    </xf>
    <xf numFmtId="0" fontId="13" fillId="0" borderId="5" xfId="0" applyFont="1" applyBorder="1" applyAlignment="1">
      <alignment horizontal="center" vertical="center" wrapText="1" shrinkToFit="1"/>
    </xf>
    <xf numFmtId="0" fontId="13" fillId="0" borderId="5" xfId="0" applyFont="1" applyBorder="1" applyAlignment="1">
      <alignment horizontal="center" vertical="center" wrapText="1"/>
    </xf>
    <xf numFmtId="0" fontId="13" fillId="0" borderId="5" xfId="0" applyFont="1" applyFill="1" applyBorder="1" applyAlignment="1">
      <alignment horizontal="center" vertical="center" shrinkToFit="1"/>
    </xf>
    <xf numFmtId="49" fontId="13" fillId="0" borderId="5" xfId="0" applyNumberFormat="1" applyFont="1" applyBorder="1" applyAlignment="1">
      <alignment horizontal="center" vertical="center" wrapText="1"/>
    </xf>
    <xf numFmtId="0" fontId="14" fillId="3"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4" borderId="5" xfId="0" applyNumberFormat="1" applyFont="1" applyFill="1" applyBorder="1" applyAlignment="1">
      <alignment horizontal="center" vertical="center" wrapText="1"/>
    </xf>
    <xf numFmtId="0" fontId="13" fillId="0" borderId="1" xfId="0" applyFont="1" applyBorder="1" applyAlignment="1">
      <alignment horizontal="center" vertical="center" wrapText="1" shrinkToFi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shrinkToFit="1"/>
    </xf>
    <xf numFmtId="49" fontId="13"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8" fillId="7" borderId="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2" fillId="0" borderId="0" xfId="0" applyNumberFormat="1" applyFont="1" applyAlignment="1">
      <alignment horizontal="left"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6" xfId="0" applyFont="1" applyBorder="1" applyAlignment="1">
      <alignment horizontal="center" vertical="center" wrapText="1"/>
    </xf>
    <xf numFmtId="0" fontId="2" fillId="0" borderId="0" xfId="0" applyNumberFormat="1" applyFont="1" applyAlignment="1">
      <alignment horizontal="center" vertical="top" wrapText="1"/>
    </xf>
    <xf numFmtId="0" fontId="5" fillId="6" borderId="0" xfId="0" applyNumberFormat="1" applyFont="1" applyFill="1" applyBorder="1" applyAlignment="1">
      <alignment horizontal="center" vertical="center" wrapText="1"/>
    </xf>
    <xf numFmtId="0" fontId="7" fillId="0" borderId="0" xfId="0" applyFont="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6D"/>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A6"/>
      <rgbColor rgb="FF99CCFF"/>
      <rgbColor rgb="FFFF99CC"/>
      <rgbColor rgb="FFCC99FF"/>
      <rgbColor rgb="FFFFCC99"/>
      <rgbColor rgb="FF3366FF"/>
      <rgbColor rgb="FF33CCCC"/>
      <rgbColor rgb="FF81D41A"/>
      <rgbColor rgb="FFFFCC00"/>
      <rgbColor rgb="FFFF9900"/>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G21"/>
  <sheetViews>
    <sheetView tabSelected="1" zoomScaleNormal="100" workbookViewId="0">
      <selection activeCell="T9" sqref="T9"/>
    </sheetView>
  </sheetViews>
  <sheetFormatPr defaultColWidth="10" defaultRowHeight="15"/>
  <cols>
    <col min="1" max="1" width="5" style="1" customWidth="1"/>
    <col min="2" max="2" width="13" style="1" customWidth="1"/>
    <col min="3" max="3" width="14.140625" style="1" customWidth="1"/>
    <col min="4" max="4" width="6.7109375" style="1" customWidth="1"/>
    <col min="5" max="5" width="10.7109375" style="1" customWidth="1"/>
    <col min="6" max="6" width="20" style="1" customWidth="1"/>
    <col min="7" max="7" width="11.5703125" style="1" customWidth="1"/>
    <col min="8" max="8" width="8.85546875" style="1" customWidth="1"/>
    <col min="9" max="9" width="6.7109375" style="1" customWidth="1"/>
    <col min="10" max="10" width="6.28515625" style="1" customWidth="1"/>
    <col min="11" max="11" width="15.28515625" style="1" customWidth="1"/>
    <col min="12" max="13" width="4.5703125" style="1" customWidth="1"/>
    <col min="14" max="14" width="5.140625" style="1" customWidth="1"/>
    <col min="15" max="15" width="5.28515625" style="1" customWidth="1"/>
    <col min="16" max="16" width="5" style="1" customWidth="1"/>
    <col min="17" max="17" width="12.140625" style="3" customWidth="1"/>
    <col min="18" max="18" width="14.7109375" style="1" customWidth="1"/>
    <col min="19" max="1021" width="10" style="1"/>
  </cols>
  <sheetData>
    <row r="1" spans="1:1021">
      <c r="A1" s="45" t="s">
        <v>31</v>
      </c>
      <c r="B1" s="45"/>
      <c r="C1" s="45"/>
      <c r="D1" s="45"/>
      <c r="E1" s="45"/>
      <c r="F1" s="45"/>
      <c r="G1" s="45"/>
      <c r="H1" s="45"/>
      <c r="I1" s="45"/>
      <c r="J1" s="45"/>
      <c r="K1" s="45"/>
      <c r="L1" s="45"/>
      <c r="M1" s="45"/>
      <c r="N1" s="45"/>
      <c r="O1" s="45"/>
      <c r="P1" s="45"/>
      <c r="Q1" s="45"/>
      <c r="R1" s="45"/>
    </row>
    <row r="2" spans="1:1021" ht="73.5" customHeight="1">
      <c r="A2" s="55" t="s">
        <v>23</v>
      </c>
      <c r="B2" s="55"/>
      <c r="C2" s="55"/>
      <c r="D2" s="55"/>
      <c r="E2" s="55"/>
      <c r="F2" s="55"/>
      <c r="G2" s="55"/>
      <c r="H2" s="55"/>
      <c r="I2" s="55"/>
      <c r="J2" s="55"/>
      <c r="K2" s="55"/>
      <c r="L2" s="55"/>
      <c r="M2" s="55"/>
      <c r="N2" s="55"/>
      <c r="O2" s="55"/>
      <c r="P2" s="55"/>
      <c r="Q2" s="55"/>
      <c r="R2" s="55"/>
    </row>
    <row r="3" spans="1:1021" ht="73.5" customHeight="1">
      <c r="A3" s="56" t="s">
        <v>0</v>
      </c>
      <c r="B3" s="50" t="s">
        <v>1</v>
      </c>
      <c r="C3" s="51"/>
      <c r="D3" s="51"/>
      <c r="E3" s="51"/>
      <c r="F3" s="51"/>
      <c r="G3" s="52"/>
      <c r="H3" s="58" t="s">
        <v>2</v>
      </c>
      <c r="I3" s="56" t="s">
        <v>3</v>
      </c>
      <c r="J3" s="58" t="s">
        <v>4</v>
      </c>
      <c r="K3" s="48" t="s">
        <v>5</v>
      </c>
      <c r="L3" s="50" t="s">
        <v>6</v>
      </c>
      <c r="M3" s="51"/>
      <c r="N3" s="51"/>
      <c r="O3" s="51"/>
      <c r="P3" s="52"/>
      <c r="Q3" s="34" t="s">
        <v>7</v>
      </c>
      <c r="R3" s="60" t="s">
        <v>34</v>
      </c>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row>
    <row r="4" spans="1:1021" ht="15.75" customHeight="1">
      <c r="A4" s="57"/>
      <c r="B4" s="60" t="s">
        <v>8</v>
      </c>
      <c r="C4" s="60" t="s">
        <v>12</v>
      </c>
      <c r="D4" s="60" t="s">
        <v>10</v>
      </c>
      <c r="E4" s="60" t="s">
        <v>11</v>
      </c>
      <c r="F4" s="60" t="s">
        <v>9</v>
      </c>
      <c r="G4" s="53" t="s">
        <v>13</v>
      </c>
      <c r="H4" s="59"/>
      <c r="I4" s="57"/>
      <c r="J4" s="59"/>
      <c r="K4" s="49"/>
      <c r="L4" s="46" t="s">
        <v>14</v>
      </c>
      <c r="M4" s="46" t="s">
        <v>15</v>
      </c>
      <c r="N4" s="46" t="s">
        <v>16</v>
      </c>
      <c r="O4" s="46" t="s">
        <v>17</v>
      </c>
      <c r="P4" s="46" t="s">
        <v>18</v>
      </c>
      <c r="Q4" s="35"/>
      <c r="R4" s="61"/>
    </row>
    <row r="5" spans="1:1021" ht="30.75" customHeight="1" thickBot="1">
      <c r="A5" s="57"/>
      <c r="B5" s="61"/>
      <c r="C5" s="61"/>
      <c r="D5" s="61"/>
      <c r="E5" s="61"/>
      <c r="F5" s="61"/>
      <c r="G5" s="54"/>
      <c r="H5" s="59"/>
      <c r="I5" s="57"/>
      <c r="J5" s="59"/>
      <c r="K5" s="49"/>
      <c r="L5" s="47"/>
      <c r="M5" s="47"/>
      <c r="N5" s="47"/>
      <c r="O5" s="47"/>
      <c r="P5" s="47"/>
      <c r="Q5" s="35"/>
      <c r="R5" s="61"/>
    </row>
    <row r="6" spans="1:1021" ht="33" customHeight="1" thickBot="1">
      <c r="A6" s="9">
        <v>1</v>
      </c>
      <c r="B6" s="10" t="s">
        <v>39</v>
      </c>
      <c r="C6" s="20" t="s">
        <v>40</v>
      </c>
      <c r="D6" s="21">
        <v>2026</v>
      </c>
      <c r="E6" s="22" t="s">
        <v>19</v>
      </c>
      <c r="F6" s="22" t="s">
        <v>41</v>
      </c>
      <c r="G6" s="23" t="s">
        <v>32</v>
      </c>
      <c r="H6" s="24">
        <v>724</v>
      </c>
      <c r="I6" s="21">
        <v>89.76</v>
      </c>
      <c r="J6" s="25">
        <v>1.1000000000000001</v>
      </c>
      <c r="K6" s="21" t="s">
        <v>20</v>
      </c>
      <c r="L6" s="16">
        <v>1.21</v>
      </c>
      <c r="M6" s="26">
        <v>1</v>
      </c>
      <c r="N6" s="16">
        <v>1.97</v>
      </c>
      <c r="O6" s="17">
        <v>1</v>
      </c>
      <c r="P6" s="18">
        <v>0.49</v>
      </c>
      <c r="Q6" s="19">
        <f>ROUND((H6*J6*L6*M6*N6*O6*P6),2)</f>
        <v>930.21</v>
      </c>
      <c r="R6" s="11" t="s">
        <v>44</v>
      </c>
    </row>
    <row r="7" spans="1:1021" ht="33" customHeight="1">
      <c r="A7" s="33">
        <v>2</v>
      </c>
      <c r="B7" s="28"/>
      <c r="C7" s="27" t="s">
        <v>21</v>
      </c>
      <c r="D7" s="28">
        <v>2016</v>
      </c>
      <c r="E7" s="29" t="s">
        <v>19</v>
      </c>
      <c r="F7" s="29" t="s">
        <v>43</v>
      </c>
      <c r="G7" s="30" t="s">
        <v>32</v>
      </c>
      <c r="H7" s="31">
        <v>724</v>
      </c>
      <c r="I7" s="28">
        <v>143</v>
      </c>
      <c r="J7" s="32">
        <v>1.4</v>
      </c>
      <c r="K7" s="21" t="s">
        <v>20</v>
      </c>
      <c r="L7" s="16">
        <v>1.21</v>
      </c>
      <c r="M7" s="26">
        <v>1</v>
      </c>
      <c r="N7" s="16">
        <v>1.97</v>
      </c>
      <c r="O7" s="17">
        <v>1</v>
      </c>
      <c r="P7" s="18">
        <v>0.49</v>
      </c>
      <c r="Q7" s="19">
        <f>ROUND((H7*J7*L7*M7*N7*O7*P7),2)</f>
        <v>1183.9000000000001</v>
      </c>
      <c r="R7" s="11" t="s">
        <v>44</v>
      </c>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row>
    <row r="8" spans="1:1021" ht="19.5" thickBot="1">
      <c r="A8" s="13"/>
      <c r="B8" s="13"/>
      <c r="C8" s="13"/>
      <c r="D8" s="13"/>
      <c r="E8" s="13"/>
      <c r="F8" s="13"/>
      <c r="G8" s="14">
        <v>2</v>
      </c>
      <c r="H8" s="37" t="s">
        <v>35</v>
      </c>
      <c r="I8" s="38"/>
      <c r="J8" s="38"/>
      <c r="K8" s="39"/>
      <c r="L8" s="40" t="s">
        <v>22</v>
      </c>
      <c r="M8" s="41"/>
      <c r="N8" s="41"/>
      <c r="O8" s="41"/>
      <c r="P8" s="42"/>
      <c r="Q8" s="12">
        <f>SUM(Q6:Q7)</f>
        <v>2114.11</v>
      </c>
      <c r="R8" s="15"/>
    </row>
    <row r="10" spans="1:1021" ht="16.5">
      <c r="A10" s="43" t="s">
        <v>24</v>
      </c>
      <c r="B10" s="43"/>
      <c r="C10" s="4"/>
      <c r="D10" s="4"/>
      <c r="E10" s="4"/>
      <c r="F10" s="4"/>
      <c r="G10" s="5"/>
      <c r="H10" s="5"/>
      <c r="I10" s="5"/>
      <c r="J10" s="5"/>
      <c r="K10" s="5"/>
      <c r="L10" s="5"/>
      <c r="M10" s="4"/>
      <c r="N10" s="4"/>
      <c r="O10" s="4"/>
      <c r="P10" s="4"/>
      <c r="Q10" s="4"/>
      <c r="R10" s="4"/>
      <c r="S10" s="4"/>
      <c r="T10" s="4"/>
      <c r="U10" s="6"/>
    </row>
    <row r="11" spans="1:1021" ht="16.5">
      <c r="A11" s="36" t="s">
        <v>25</v>
      </c>
      <c r="B11" s="36"/>
      <c r="C11" s="36"/>
      <c r="D11" s="36"/>
      <c r="E11" s="36"/>
      <c r="F11" s="36"/>
      <c r="G11" s="36"/>
      <c r="H11" s="36"/>
      <c r="I11" s="36"/>
      <c r="J11" s="5"/>
      <c r="K11" s="5"/>
      <c r="L11" s="44"/>
      <c r="M11" s="44"/>
      <c r="N11" s="44"/>
      <c r="O11" s="44"/>
      <c r="P11" s="44"/>
      <c r="Q11" s="44"/>
      <c r="R11" s="44"/>
      <c r="S11" s="44"/>
      <c r="T11" s="44"/>
      <c r="U11" s="6"/>
    </row>
    <row r="12" spans="1:1021" ht="16.5" customHeight="1">
      <c r="A12" s="36" t="s">
        <v>42</v>
      </c>
      <c r="B12" s="36"/>
      <c r="C12" s="36"/>
      <c r="D12" s="36"/>
      <c r="E12" s="36"/>
      <c r="F12" s="36"/>
      <c r="G12" s="36"/>
      <c r="H12" s="36"/>
      <c r="I12" s="36"/>
      <c r="J12" s="36"/>
      <c r="K12" s="7"/>
      <c r="L12" s="7"/>
      <c r="M12" s="4"/>
      <c r="N12" s="4"/>
      <c r="O12" s="4"/>
      <c r="P12" s="4"/>
      <c r="Q12" s="4"/>
      <c r="R12" s="4"/>
      <c r="S12" s="4"/>
      <c r="T12" s="4"/>
      <c r="U12" s="6"/>
    </row>
    <row r="13" spans="1:1021" ht="16.5" customHeight="1">
      <c r="A13" s="36" t="s">
        <v>38</v>
      </c>
      <c r="B13" s="36"/>
      <c r="C13" s="36"/>
      <c r="D13" s="36"/>
      <c r="E13" s="36"/>
      <c r="F13" s="36"/>
      <c r="G13" s="36"/>
      <c r="H13" s="36"/>
      <c r="I13" s="36"/>
      <c r="J13" s="36"/>
      <c r="K13" s="36"/>
      <c r="L13" s="36"/>
      <c r="M13" s="36"/>
      <c r="N13" s="36"/>
      <c r="O13" s="36"/>
      <c r="P13" s="36"/>
      <c r="Q13" s="36"/>
      <c r="R13" s="36"/>
      <c r="S13" s="8"/>
      <c r="T13" s="8"/>
      <c r="U13" s="6"/>
    </row>
    <row r="14" spans="1:1021" ht="55.5" customHeight="1">
      <c r="A14" s="36" t="s">
        <v>33</v>
      </c>
      <c r="B14" s="36"/>
      <c r="C14" s="36"/>
      <c r="D14" s="36"/>
      <c r="E14" s="36"/>
      <c r="F14" s="36"/>
      <c r="G14" s="36"/>
      <c r="H14" s="36"/>
      <c r="I14" s="36"/>
      <c r="J14" s="36"/>
      <c r="K14" s="36"/>
      <c r="L14" s="36"/>
      <c r="M14" s="36"/>
      <c r="N14" s="36"/>
      <c r="O14" s="36"/>
      <c r="P14" s="36"/>
      <c r="Q14" s="36"/>
      <c r="R14" s="36"/>
      <c r="S14" s="8"/>
      <c r="T14" s="8"/>
      <c r="U14" s="8"/>
    </row>
    <row r="15" spans="1:1021" ht="90" customHeight="1">
      <c r="A15" s="36" t="s">
        <v>36</v>
      </c>
      <c r="B15" s="36"/>
      <c r="C15" s="36"/>
      <c r="D15" s="36"/>
      <c r="E15" s="36"/>
      <c r="F15" s="36"/>
      <c r="G15" s="36"/>
      <c r="H15" s="36"/>
      <c r="I15" s="36"/>
      <c r="J15" s="36"/>
      <c r="K15" s="36"/>
      <c r="L15" s="36"/>
      <c r="M15" s="36"/>
      <c r="N15" s="36"/>
      <c r="O15" s="36"/>
      <c r="P15" s="36"/>
      <c r="Q15" s="36"/>
      <c r="R15" s="36"/>
      <c r="S15" s="8"/>
      <c r="T15" s="8"/>
      <c r="U15" s="6"/>
    </row>
    <row r="16" spans="1:1021" ht="16.5">
      <c r="A16" s="36" t="s">
        <v>26</v>
      </c>
      <c r="B16" s="36"/>
      <c r="C16" s="36"/>
      <c r="D16" s="36"/>
      <c r="E16" s="36"/>
      <c r="F16" s="36"/>
      <c r="G16" s="36"/>
      <c r="H16" s="36"/>
      <c r="I16" s="36"/>
      <c r="J16" s="36"/>
      <c r="K16" s="36"/>
      <c r="L16" s="36"/>
      <c r="M16" s="36"/>
      <c r="N16" s="7"/>
      <c r="O16" s="7"/>
      <c r="P16" s="7"/>
      <c r="Q16" s="7"/>
      <c r="R16" s="7"/>
      <c r="S16" s="7"/>
      <c r="T16" s="7"/>
      <c r="U16" s="6"/>
    </row>
    <row r="17" spans="1:21" ht="36" customHeight="1">
      <c r="A17" s="36" t="s">
        <v>27</v>
      </c>
      <c r="B17" s="36"/>
      <c r="C17" s="36"/>
      <c r="D17" s="36"/>
      <c r="E17" s="36"/>
      <c r="F17" s="36"/>
      <c r="G17" s="36"/>
      <c r="H17" s="36"/>
      <c r="I17" s="36"/>
      <c r="J17" s="36"/>
      <c r="K17" s="36"/>
      <c r="L17" s="36"/>
      <c r="M17" s="36"/>
      <c r="N17" s="36"/>
      <c r="O17" s="36"/>
      <c r="P17" s="36"/>
      <c r="Q17" s="36"/>
      <c r="R17" s="36"/>
      <c r="S17" s="8"/>
      <c r="T17" s="8"/>
      <c r="U17" s="8"/>
    </row>
    <row r="18" spans="1:21" ht="16.5">
      <c r="A18" s="36" t="s">
        <v>37</v>
      </c>
      <c r="B18" s="36"/>
      <c r="C18" s="36"/>
      <c r="D18" s="36"/>
      <c r="E18" s="36"/>
      <c r="F18" s="36"/>
      <c r="G18" s="36"/>
      <c r="H18" s="36"/>
      <c r="I18" s="36"/>
      <c r="J18" s="36"/>
      <c r="K18" s="36"/>
      <c r="L18" s="36"/>
      <c r="M18" s="36"/>
      <c r="N18" s="36"/>
      <c r="O18" s="36"/>
      <c r="P18" s="36"/>
      <c r="Q18" s="36"/>
      <c r="R18" s="36"/>
      <c r="S18" s="36"/>
      <c r="T18" s="36"/>
      <c r="U18" s="36"/>
    </row>
    <row r="19" spans="1:21" ht="33.75" customHeight="1">
      <c r="A19" s="36" t="s">
        <v>28</v>
      </c>
      <c r="B19" s="36"/>
      <c r="C19" s="36"/>
      <c r="D19" s="36"/>
      <c r="E19" s="36"/>
      <c r="F19" s="36"/>
      <c r="G19" s="36"/>
      <c r="H19" s="36"/>
      <c r="I19" s="36"/>
      <c r="J19" s="36"/>
      <c r="K19" s="36"/>
      <c r="L19" s="36"/>
      <c r="M19" s="36"/>
      <c r="N19" s="36"/>
      <c r="O19" s="36"/>
      <c r="P19" s="36"/>
      <c r="Q19" s="36"/>
      <c r="R19" s="36"/>
      <c r="S19" s="8"/>
      <c r="T19" s="8"/>
      <c r="U19" s="8"/>
    </row>
    <row r="20" spans="1:21" ht="16.5">
      <c r="A20" s="36" t="s">
        <v>29</v>
      </c>
      <c r="B20" s="36"/>
      <c r="C20" s="36"/>
      <c r="D20" s="36"/>
      <c r="E20" s="36"/>
      <c r="F20" s="36"/>
      <c r="G20" s="36"/>
      <c r="H20" s="36"/>
      <c r="I20" s="36"/>
      <c r="J20" s="36"/>
      <c r="K20" s="36"/>
      <c r="L20" s="36"/>
      <c r="M20" s="36"/>
      <c r="N20" s="36"/>
      <c r="O20" s="36"/>
      <c r="P20" s="36"/>
      <c r="Q20" s="36"/>
      <c r="R20" s="36"/>
      <c r="S20" s="36"/>
      <c r="T20" s="36"/>
      <c r="U20" s="6"/>
    </row>
    <row r="21" spans="1:21" ht="16.5">
      <c r="A21" s="36" t="s">
        <v>30</v>
      </c>
      <c r="B21" s="36"/>
      <c r="C21" s="36"/>
      <c r="D21" s="36"/>
      <c r="E21" s="36"/>
      <c r="F21" s="36"/>
      <c r="G21" s="36"/>
      <c r="H21" s="36"/>
      <c r="I21" s="36"/>
      <c r="J21" s="36"/>
      <c r="K21" s="36"/>
      <c r="L21" s="36"/>
      <c r="M21" s="36"/>
      <c r="N21" s="36"/>
      <c r="O21" s="36"/>
      <c r="P21" s="36"/>
      <c r="Q21" s="36"/>
      <c r="R21" s="36"/>
      <c r="S21" s="36"/>
      <c r="T21" s="36"/>
      <c r="U21" s="6"/>
    </row>
  </sheetData>
  <autoFilter ref="A5:AMG8"/>
  <mergeCells count="37">
    <mergeCell ref="C4:C5"/>
    <mergeCell ref="D4:D5"/>
    <mergeCell ref="E4:E5"/>
    <mergeCell ref="F4:F5"/>
    <mergeCell ref="L4:L5"/>
    <mergeCell ref="A1:R1"/>
    <mergeCell ref="O4:O5"/>
    <mergeCell ref="P4:P5"/>
    <mergeCell ref="K3:K5"/>
    <mergeCell ref="L3:P3"/>
    <mergeCell ref="B3:G3"/>
    <mergeCell ref="G4:G5"/>
    <mergeCell ref="A2:R2"/>
    <mergeCell ref="A3:A5"/>
    <mergeCell ref="H3:H5"/>
    <mergeCell ref="I3:I5"/>
    <mergeCell ref="R3:R5"/>
    <mergeCell ref="B4:B5"/>
    <mergeCell ref="M4:M5"/>
    <mergeCell ref="N4:N5"/>
    <mergeCell ref="J3:J5"/>
    <mergeCell ref="Q3:Q5"/>
    <mergeCell ref="A21:T21"/>
    <mergeCell ref="A17:R17"/>
    <mergeCell ref="A15:R15"/>
    <mergeCell ref="A14:R14"/>
    <mergeCell ref="A19:R19"/>
    <mergeCell ref="A16:M16"/>
    <mergeCell ref="A18:U18"/>
    <mergeCell ref="A20:T20"/>
    <mergeCell ref="H8:K8"/>
    <mergeCell ref="L8:P8"/>
    <mergeCell ref="A10:B10"/>
    <mergeCell ref="A11:I11"/>
    <mergeCell ref="L11:T11"/>
    <mergeCell ref="A12:J12"/>
    <mergeCell ref="A13:R13"/>
  </mergeCells>
  <pageMargins left="0.59055118110236227" right="0" top="0.59055118110236227" bottom="0.59055118110236227" header="0" footer="0"/>
  <pageSetup paperSize="9" scale="69" firstPageNumber="0" orientation="landscape" r:id="rId1"/>
  <headerFooter>
    <oddHeader>&amp;C&amp;"DejaVu Serif,Обычный"&amp;12&amp;A</oddHeader>
    <oddFooter>&amp;C&amp;"DejaVu Serif,Обычный"&amp;12Страница &amp;P</oddFooter>
  </headerFooter>
</worksheet>
</file>

<file path=docProps/app.xml><?xml version="1.0" encoding="utf-8"?>
<Properties xmlns="http://schemas.openxmlformats.org/officeDocument/2006/extended-properties" xmlns:vt="http://schemas.openxmlformats.org/officeDocument/2006/docPropsVTypes">
  <Template/>
  <TotalTime>484</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ОСАГО 2026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demushkin-fn</dc:creator>
  <cp:lastModifiedBy>Пользователь</cp:lastModifiedBy>
  <cp:revision>26</cp:revision>
  <cp:lastPrinted>2026-07-07T08:15:59Z</cp:lastPrinted>
  <dcterms:created xsi:type="dcterms:W3CDTF">2012-08-28T10:26:18Z</dcterms:created>
  <dcterms:modified xsi:type="dcterms:W3CDTF">2026-07-14T08:48:47Z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CLASSIFIER-LABEL0">
    <vt:lpwstr>7Jl/QBvqGLObLtwhdb4Lkx+skuwYvsRoVCDfMObmp3zVxfeNeXZ4MUSCAPEJlwqtjOnmI9Mqr07vOMhbSDhEHQFUA/XQDw9a/1eD5a02SY0jfp5XET2owaGszOEFNchgH9/5CV7bySPEwquO3SEU7jeOHQ9+6SQqF83KuYUYbipqJDPQzCLcm3+ILtbdfaBqvvjdQCyBcLGo8sqSOgUCY7w79YBaaEDmDMXvUSZbg3hCdbslvdx8b5MrQxiLRK0</vt:lpwstr>
  </property>
  <property fmtid="{D5CDD505-2E9C-101B-9397-08002B2CF9AE}" pid="3" name="SI-CLASSIFIER-LABEL1">
    <vt:lpwstr>Ddoh2gFS5agD6qkD8lINkNzLOOrf/gt/eN31fnVbm21c=</vt:lpwstr>
  </property>
</Properties>
</file>