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lla\Desktop\АРХИВ 09.01.2025\Alla\Закупки\БЕРЕЗКА\2026\СБИС\"/>
    </mc:Choice>
  </mc:AlternateContent>
  <xr:revisionPtr revIDLastSave="0" documentId="13_ncr:1_{1261D6ED-6E61-4E9A-919B-43DDF1C832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аннер" sheetId="4" r:id="rId1"/>
  </sheets>
  <calcPr calcId="181029"/>
</workbook>
</file>

<file path=xl/calcChain.xml><?xml version="1.0" encoding="utf-8"?>
<calcChain xmlns="http://schemas.openxmlformats.org/spreadsheetml/2006/main">
  <c r="AF14" i="4" l="1"/>
  <c r="Z10" i="4"/>
  <c r="AE10" i="4" s="1"/>
  <c r="AB10" i="4"/>
  <c r="AD10" i="4" l="1"/>
</calcChain>
</file>

<file path=xl/sharedStrings.xml><?xml version="1.0" encoding="utf-8"?>
<sst xmlns="http://schemas.openxmlformats.org/spreadsheetml/2006/main" count="25" uniqueCount="25">
  <si>
    <t>предмет контракта</t>
  </si>
  <si>
    <t>№ п/п</t>
  </si>
  <si>
    <t>Наименование товара</t>
  </si>
  <si>
    <t>КТРУ</t>
  </si>
  <si>
    <t>ОКПД2</t>
  </si>
  <si>
    <t>Кол-во</t>
  </si>
  <si>
    <t>Ед. изм.</t>
  </si>
  <si>
    <t>Источник4</t>
  </si>
  <si>
    <t>Источник5</t>
  </si>
  <si>
    <t>Ср. ар. цена за ед. изм., руб.</t>
  </si>
  <si>
    <t xml:space="preserve">Ср. кв. откл. </t>
  </si>
  <si>
    <t>Коэфф. вариации</t>
  </si>
  <si>
    <t>Н(М)ЦК, руб.</t>
  </si>
  <si>
    <t>Цена за ед., руб. / ссылка на контракт 44-ФЗ</t>
  </si>
  <si>
    <t>нет</t>
  </si>
  <si>
    <t xml:space="preserve">  ОБОСНОВАНИЕ НАЧАЛЬНОЙ (МАКСИМАЛЬНОЙ) ЦЕНЫ КОНТРАКТА. ДЛЯ ОПРЕДЕЛЕНИЯ НАЧАЛЬНОЙ (МАКСИМАЛЬНОЙ) ЦЕНЫ КОНТРАКТА ПРИМЕНЁН МЕТОД СОПОСТАВИМЫХ РЫНОЧНЫХ ЦЕН (АНАЛИЗА РЫНКА) В СООТВЕТСТВИИ С П.1 Ч.1, Ч.6 СТ.22 44-ФЗ.</t>
  </si>
  <si>
    <t>В соответствии с письмом Минфина РФ  от 16.06.17 г. № 24-01-10/37713   заказчик вправе указать цену меньшую, чем в представленном обосновании НМЦК (в том числе полученной по результатам трех коммерческих предложений), Письмо Минэкономразвития России от 26.10.2015 N ОГ-Д28-13651 при закупке у ед. поставщика</t>
  </si>
  <si>
    <t>ИТОГО НМЦК</t>
  </si>
  <si>
    <t>ОКПД2    62.03.12.110</t>
  </si>
  <si>
    <t>Права использования Saby Docs, Старт</t>
  </si>
  <si>
    <t>Ед.</t>
  </si>
  <si>
    <t>Источник1, КП от 08.05.2026 №260508923</t>
  </si>
  <si>
    <t>Источник2, БизТех, Томская область</t>
  </si>
  <si>
    <t>Источник3, https://rk72.ru/news/izmenenie-czen-s-01-01-2026/ ("Русская компания")</t>
  </si>
  <si>
    <t>Оказание услуг по сопровождению программного обеспечения (СБИС) права использования Saby Docs, Старт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</si>
</sst>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#"/>
    <numFmt numFmtId="165" formatCode="_-* #,##0.00\ [$₽-419]_-;\-* #,##0.00\ [$₽-419]_-;_-* &quot;-&quot;??\ [$₽-419]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sz val="9"/>
      <color rgb="FFFFFFFF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u/>
      <sz val="8"/>
      <color rgb="FF70809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3">
    <xf numFmtId="0" fontId="0" fillId="0" borderId="0" xfId="0"/>
    <xf numFmtId="164" fontId="4" fillId="0" borderId="6" xfId="0" applyNumberFormat="1" applyFont="1" applyBorder="1" applyAlignment="1">
      <alignment horizontal="center" vertical="center" readingOrder="1"/>
    </xf>
    <xf numFmtId="49" fontId="5" fillId="0" borderId="7" xfId="0" applyNumberFormat="1" applyFont="1" applyBorder="1" applyAlignment="1">
      <alignment horizontal="center" vertical="center" wrapText="1" shrinkToFit="1" readingOrder="1"/>
    </xf>
    <xf numFmtId="0" fontId="4" fillId="0" borderId="1" xfId="0" applyFont="1" applyBorder="1" applyAlignment="1">
      <alignment horizontal="center" vertical="center" wrapText="1" shrinkToFit="1" readingOrder="1"/>
    </xf>
    <xf numFmtId="49" fontId="6" fillId="0" borderId="7" xfId="0" applyNumberFormat="1" applyFont="1" applyBorder="1" applyAlignment="1">
      <alignment horizontal="center" vertical="center" wrapText="1" shrinkToFit="1" readingOrder="1"/>
    </xf>
    <xf numFmtId="0" fontId="4" fillId="0" borderId="4" xfId="0" applyFont="1" applyBorder="1" applyAlignment="1">
      <alignment horizontal="left" vertical="top" wrapText="1" shrinkToFit="1" readingOrder="1"/>
    </xf>
    <xf numFmtId="165" fontId="1" fillId="0" borderId="0" xfId="1" applyNumberFormat="1" applyFont="1"/>
    <xf numFmtId="14" fontId="8" fillId="0" borderId="0" xfId="0" applyNumberFormat="1" applyFont="1"/>
    <xf numFmtId="4" fontId="4" fillId="0" borderId="6" xfId="0" applyNumberFormat="1" applyFont="1" applyBorder="1" applyAlignment="1">
      <alignment horizontal="center" vertical="center" readingOrder="1"/>
    </xf>
    <xf numFmtId="4" fontId="7" fillId="0" borderId="6" xfId="0" applyNumberFormat="1" applyFont="1" applyBorder="1" applyAlignment="1">
      <alignment horizontal="center" vertical="center" wrapText="1" shrinkToFit="1" readingOrder="1"/>
    </xf>
    <xf numFmtId="0" fontId="4" fillId="0" borderId="1" xfId="0" applyFont="1" applyBorder="1" applyAlignment="1">
      <alignment horizontal="center" vertical="center" wrapText="1" shrinkToFit="1" readingOrder="1"/>
    </xf>
    <xf numFmtId="49" fontId="11" fillId="0" borderId="6" xfId="0" applyNumberFormat="1" applyFont="1" applyBorder="1" applyAlignment="1">
      <alignment horizontal="center" vertical="center" wrapText="1" shrinkToFit="1" readingOrder="1"/>
    </xf>
    <xf numFmtId="0" fontId="4" fillId="0" borderId="6" xfId="0" applyFont="1" applyBorder="1" applyAlignment="1">
      <alignment horizontal="center" vertical="center" wrapText="1" shrinkToFit="1" readingOrder="1"/>
    </xf>
    <xf numFmtId="49" fontId="4" fillId="0" borderId="6" xfId="0" applyNumberFormat="1" applyFont="1" applyBorder="1" applyAlignment="1">
      <alignment horizontal="center" vertical="center" wrapText="1" shrinkToFit="1" readingOrder="1"/>
    </xf>
    <xf numFmtId="0" fontId="2" fillId="0" borderId="9" xfId="0" applyFont="1" applyBorder="1" applyAlignment="1">
      <alignment horizontal="center" vertical="center" wrapText="1" shrinkToFit="1" readingOrder="1"/>
    </xf>
    <xf numFmtId="0" fontId="3" fillId="0" borderId="0" xfId="0" applyFont="1" applyAlignment="1">
      <alignment horizontal="left" wrapText="1" shrinkToFit="1" readingOrder="1"/>
    </xf>
    <xf numFmtId="0" fontId="1" fillId="0" borderId="0" xfId="0" applyFont="1" applyAlignment="1">
      <alignment horizontal="right"/>
    </xf>
    <xf numFmtId="49" fontId="5" fillId="0" borderId="7" xfId="0" applyNumberFormat="1" applyFont="1" applyBorder="1" applyAlignment="1">
      <alignment horizontal="center" vertical="center" wrapText="1" shrinkToFit="1" readingOrder="1"/>
    </xf>
    <xf numFmtId="164" fontId="4" fillId="0" borderId="6" xfId="0" applyNumberFormat="1" applyFont="1" applyBorder="1" applyAlignment="1">
      <alignment horizontal="center" vertical="center" readingOrder="1"/>
    </xf>
    <xf numFmtId="49" fontId="6" fillId="0" borderId="7" xfId="0" applyNumberFormat="1" applyFont="1" applyBorder="1" applyAlignment="1">
      <alignment horizontal="center" vertical="center" wrapText="1" shrinkToFit="1" readingOrder="1"/>
    </xf>
    <xf numFmtId="3" fontId="4" fillId="0" borderId="6" xfId="0" applyNumberFormat="1" applyFont="1" applyBorder="1" applyAlignment="1">
      <alignment horizontal="center" vertical="center" wrapText="1" shrinkToFit="1" readingOrder="1"/>
    </xf>
    <xf numFmtId="164" fontId="4" fillId="0" borderId="2" xfId="0" applyNumberFormat="1" applyFont="1" applyBorder="1" applyAlignment="1">
      <alignment horizontal="center" vertical="center" readingOrder="1"/>
    </xf>
    <xf numFmtId="164" fontId="4" fillId="0" borderId="4" xfId="0" applyNumberFormat="1" applyFont="1" applyBorder="1" applyAlignment="1">
      <alignment horizontal="center" vertical="center" readingOrder="1"/>
    </xf>
    <xf numFmtId="164" fontId="4" fillId="0" borderId="12" xfId="0" applyNumberFormat="1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top" wrapText="1" shrinkToFit="1" readingOrder="1"/>
    </xf>
    <xf numFmtId="0" fontId="4" fillId="0" borderId="0" xfId="0" applyFont="1" applyAlignment="1">
      <alignment horizontal="center" vertical="center" wrapText="1" shrinkToFit="1" readingOrder="1"/>
    </xf>
    <xf numFmtId="0" fontId="4" fillId="0" borderId="0" xfId="0" applyFont="1" applyAlignment="1">
      <alignment horizontal="center" vertical="top" wrapText="1" shrinkToFit="1" readingOrder="1"/>
    </xf>
    <xf numFmtId="0" fontId="4" fillId="0" borderId="3" xfId="0" applyFont="1" applyBorder="1" applyAlignment="1">
      <alignment horizontal="center" vertical="center" wrapText="1" shrinkToFit="1" readingOrder="1"/>
    </xf>
    <xf numFmtId="0" fontId="4" fillId="0" borderId="4" xfId="0" applyFont="1" applyBorder="1" applyAlignment="1">
      <alignment horizontal="left" vertical="top" wrapText="1" shrinkToFit="1" readingOrder="1"/>
    </xf>
    <xf numFmtId="0" fontId="4" fillId="0" borderId="0" xfId="0" applyFont="1" applyAlignment="1">
      <alignment horizontal="left" vertical="top" readingOrder="1"/>
    </xf>
    <xf numFmtId="0" fontId="4" fillId="0" borderId="5" xfId="0" applyFont="1" applyBorder="1" applyAlignment="1">
      <alignment horizontal="left" vertical="top" wrapText="1" shrinkToFit="1" readingOrder="1"/>
    </xf>
    <xf numFmtId="0" fontId="4" fillId="0" borderId="2" xfId="0" applyFont="1" applyBorder="1" applyAlignment="1">
      <alignment horizontal="center" vertical="center" wrapText="1" shrinkToFit="1" readingOrder="1"/>
    </xf>
    <xf numFmtId="164" fontId="4" fillId="0" borderId="8" xfId="0" applyNumberFormat="1" applyFont="1" applyBorder="1" applyAlignment="1">
      <alignment horizontal="center" vertical="center" readingOrder="1"/>
    </xf>
    <xf numFmtId="164" fontId="4" fillId="0" borderId="9" xfId="0" applyNumberFormat="1" applyFont="1" applyBorder="1" applyAlignment="1">
      <alignment horizontal="center" vertical="center" readingOrder="1"/>
    </xf>
    <xf numFmtId="164" fontId="4" fillId="0" borderId="3" xfId="0" applyNumberFormat="1" applyFont="1" applyBorder="1" applyAlignment="1">
      <alignment horizontal="center" vertical="center" readingOrder="1"/>
    </xf>
    <xf numFmtId="164" fontId="4" fillId="0" borderId="13" xfId="0" applyNumberFormat="1" applyFont="1" applyBorder="1" applyAlignment="1">
      <alignment horizontal="center" vertical="center" readingOrder="1"/>
    </xf>
    <xf numFmtId="164" fontId="4" fillId="0" borderId="0" xfId="0" applyNumberFormat="1" applyFont="1" applyAlignment="1">
      <alignment horizontal="center" vertical="center" readingOrder="1"/>
    </xf>
    <xf numFmtId="164" fontId="4" fillId="0" borderId="5" xfId="0" applyNumberFormat="1" applyFont="1" applyBorder="1" applyAlignment="1">
      <alignment horizontal="center" vertical="center" readingOrder="1"/>
    </xf>
    <xf numFmtId="164" fontId="4" fillId="0" borderId="10" xfId="0" applyNumberFormat="1" applyFont="1" applyBorder="1" applyAlignment="1">
      <alignment horizontal="center" vertical="center" readingOrder="1"/>
    </xf>
    <xf numFmtId="164" fontId="4" fillId="0" borderId="11" xfId="0" applyNumberFormat="1" applyFont="1" applyBorder="1" applyAlignment="1">
      <alignment horizontal="center" vertical="center" readingOrder="1"/>
    </xf>
    <xf numFmtId="164" fontId="4" fillId="0" borderId="7" xfId="0" applyNumberFormat="1" applyFont="1" applyBorder="1" applyAlignment="1">
      <alignment horizontal="center" vertical="center" readingOrder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31</xdr:col>
      <xdr:colOff>942975</xdr:colOff>
      <xdr:row>3</xdr:row>
      <xdr:rowOff>9525</xdr:rowOff>
    </xdr:to>
    <xdr:cxnSp macro="">
      <xdr:nvCxnSpPr>
        <xdr:cNvPr id="2" name="Straight Connector 4">
          <a:extLst>
            <a:ext uri="{FF2B5EF4-FFF2-40B4-BE49-F238E27FC236}">
              <a16:creationId xmlns:a16="http://schemas.microsoft.com/office/drawing/2014/main" id="{40842FE3-D3DE-419B-BC92-CF31BC5375EC}"/>
            </a:ext>
          </a:extLst>
        </xdr:cNvPr>
        <xdr:cNvCxnSpPr/>
      </xdr:nvCxnSpPr>
      <xdr:spPr>
        <a:xfrm>
          <a:off x="609600" y="962025"/>
          <a:ext cx="18897600" cy="0"/>
        </a:xfrm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oneCellAnchor>
    <xdr:from>
      <xdr:col>27</xdr:col>
      <xdr:colOff>9525</xdr:colOff>
      <xdr:row>7</xdr:row>
      <xdr:rowOff>0</xdr:rowOff>
    </xdr:from>
    <xdr:ext cx="800100" cy="781050"/>
    <xdr:pic>
      <xdr:nvPicPr>
        <xdr:cNvPr id="3" name="Picture 1">
          <a:extLst>
            <a:ext uri="{FF2B5EF4-FFF2-40B4-BE49-F238E27FC236}">
              <a16:creationId xmlns:a16="http://schemas.microsoft.com/office/drawing/2014/main" id="{F739767B-6ECF-4C86-B41B-32BBEEC42BCA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6468725" y="1714500"/>
          <a:ext cx="800100" cy="781050"/>
        </a:xfrm>
        <a:prstGeom prst="rect">
          <a:avLst/>
        </a:prstGeom>
      </xdr:spPr>
    </xdr:pic>
    <xdr:clientData/>
  </xdr:oneCellAnchor>
  <xdr:oneCellAnchor>
    <xdr:from>
      <xdr:col>31</xdr:col>
      <xdr:colOff>0</xdr:colOff>
      <xdr:row>7</xdr:row>
      <xdr:rowOff>0</xdr:rowOff>
    </xdr:from>
    <xdr:ext cx="1219200" cy="781050"/>
    <xdr:pic>
      <xdr:nvPicPr>
        <xdr:cNvPr id="4" name="Picture 2">
          <a:extLst>
            <a:ext uri="{FF2B5EF4-FFF2-40B4-BE49-F238E27FC236}">
              <a16:creationId xmlns:a16="http://schemas.microsoft.com/office/drawing/2014/main" id="{83DACA3F-1BC8-4F68-AFEB-5AF1F87ACB6E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18897600" y="1714500"/>
          <a:ext cx="1219200" cy="781050"/>
        </a:xfrm>
        <a:prstGeom prst="rect">
          <a:avLst/>
        </a:prstGeom>
      </xdr:spPr>
    </xdr:pic>
    <xdr:clientData/>
  </xdr:oneCellAnchor>
  <xdr:oneCellAnchor>
    <xdr:from>
      <xdr:col>29</xdr:col>
      <xdr:colOff>9525</xdr:colOff>
      <xdr:row>8</xdr:row>
      <xdr:rowOff>0</xdr:rowOff>
    </xdr:from>
    <xdr:ext cx="647700" cy="685800"/>
    <xdr:pic>
      <xdr:nvPicPr>
        <xdr:cNvPr id="5" name="Picture 3">
          <a:extLst>
            <a:ext uri="{FF2B5EF4-FFF2-40B4-BE49-F238E27FC236}">
              <a16:creationId xmlns:a16="http://schemas.microsoft.com/office/drawing/2014/main" id="{D5A3B07D-4CF3-44ED-889F-FF191F00CA07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17687925" y="1905000"/>
          <a:ext cx="647700" cy="685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8C294-EFB7-4A00-B43D-DA2B5A893BB1}">
  <sheetPr>
    <outlinePr summaryBelow="0"/>
    <pageSetUpPr fitToPage="1"/>
  </sheetPr>
  <dimension ref="A1:AH15"/>
  <sheetViews>
    <sheetView tabSelected="1" workbookViewId="0">
      <selection activeCell="AN9" sqref="AN9"/>
    </sheetView>
  </sheetViews>
  <sheetFormatPr defaultRowHeight="15" x14ac:dyDescent="0.25"/>
  <cols>
    <col min="1" max="1" width="3.85546875" customWidth="1"/>
    <col min="2" max="2" width="0.28515625" customWidth="1"/>
    <col min="3" max="3" width="19.42578125" customWidth="1"/>
    <col min="4" max="4" width="6.7109375" hidden="1" customWidth="1"/>
    <col min="5" max="5" width="0.7109375" hidden="1" customWidth="1"/>
    <col min="6" max="6" width="2.5703125" hidden="1" customWidth="1"/>
    <col min="7" max="7" width="3.7109375" hidden="1" customWidth="1"/>
    <col min="8" max="8" width="0.5703125" hidden="1" customWidth="1"/>
    <col min="9" max="9" width="0.85546875" hidden="1" customWidth="1"/>
    <col min="10" max="10" width="1.7109375" hidden="1" customWidth="1"/>
    <col min="11" max="11" width="1.28515625" hidden="1" customWidth="1"/>
    <col min="12" max="12" width="3.42578125" hidden="1" customWidth="1"/>
    <col min="13" max="13" width="1" customWidth="1"/>
    <col min="14" max="14" width="2.42578125" customWidth="1"/>
    <col min="15" max="15" width="5.5703125" customWidth="1"/>
    <col min="16" max="16" width="2" customWidth="1"/>
    <col min="17" max="17" width="4.7109375" customWidth="1"/>
    <col min="18" max="18" width="3.7109375" customWidth="1"/>
    <col min="19" max="19" width="3.42578125" customWidth="1"/>
    <col min="20" max="20" width="3.140625" customWidth="1"/>
    <col min="21" max="21" width="12.85546875" customWidth="1"/>
    <col min="22" max="22" width="16" customWidth="1"/>
    <col min="23" max="23" width="9.140625" hidden="1" customWidth="1"/>
    <col min="24" max="24" width="1.140625" hidden="1" customWidth="1"/>
    <col min="25" max="25" width="10.28515625" hidden="1" customWidth="1"/>
    <col min="26" max="26" width="4.85546875" customWidth="1"/>
    <col min="27" max="27" width="4.42578125" customWidth="1"/>
    <col min="28" max="29" width="6.140625" customWidth="1"/>
    <col min="30" max="30" width="9.85546875" customWidth="1"/>
    <col min="31" max="31" width="0.140625" customWidth="1"/>
    <col min="32" max="32" width="14.140625" customWidth="1"/>
    <col min="33" max="33" width="2.85546875" customWidth="1"/>
    <col min="34" max="34" width="1.42578125" customWidth="1"/>
    <col min="35" max="35" width="0.140625" customWidth="1"/>
  </cols>
  <sheetData>
    <row r="1" spans="1:34" ht="42" customHeight="1" x14ac:dyDescent="0.25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</row>
    <row r="2" spans="1:34" ht="16.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73.5" customHeight="1" x14ac:dyDescent="0.25">
      <c r="C3" s="41" t="s">
        <v>24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AB3" s="42" t="s">
        <v>18</v>
      </c>
      <c r="AC3" s="42"/>
      <c r="AD3" s="42"/>
      <c r="AE3" s="42"/>
      <c r="AF3" s="42"/>
    </row>
    <row r="4" spans="1:34" ht="1.5" customHeight="1" x14ac:dyDescent="0.25"/>
    <row r="5" spans="1:34" ht="16.5" customHeight="1" x14ac:dyDescent="0.25">
      <c r="U5" s="26" t="s">
        <v>0</v>
      </c>
      <c r="V5" s="26"/>
    </row>
    <row r="6" spans="1:34" ht="9" customHeight="1" x14ac:dyDescent="0.25"/>
    <row r="7" spans="1:34" ht="74.25" customHeight="1" x14ac:dyDescent="0.25">
      <c r="A7" s="10" t="s">
        <v>1</v>
      </c>
      <c r="B7" s="10"/>
      <c r="C7" s="10" t="s">
        <v>2</v>
      </c>
      <c r="D7" s="10" t="s">
        <v>3</v>
      </c>
      <c r="E7" s="10"/>
      <c r="F7" s="10"/>
      <c r="G7" s="10" t="s">
        <v>4</v>
      </c>
      <c r="H7" s="10"/>
      <c r="I7" s="10"/>
      <c r="J7" s="10"/>
      <c r="K7" s="10"/>
      <c r="L7" s="10"/>
      <c r="M7" s="10" t="s">
        <v>5</v>
      </c>
      <c r="N7" s="10"/>
      <c r="O7" s="10"/>
      <c r="P7" s="10" t="s">
        <v>6</v>
      </c>
      <c r="Q7" s="10"/>
      <c r="R7" s="10" t="s">
        <v>21</v>
      </c>
      <c r="S7" s="10"/>
      <c r="T7" s="10"/>
      <c r="U7" s="3" t="s">
        <v>22</v>
      </c>
      <c r="V7" s="3" t="s">
        <v>23</v>
      </c>
      <c r="W7" s="10" t="s">
        <v>7</v>
      </c>
      <c r="X7" s="10"/>
      <c r="Y7" s="3" t="s">
        <v>8</v>
      </c>
      <c r="Z7" s="10" t="s">
        <v>9</v>
      </c>
      <c r="AA7" s="10"/>
      <c r="AB7" s="31" t="s">
        <v>10</v>
      </c>
      <c r="AC7" s="31"/>
      <c r="AD7" s="31" t="s">
        <v>11</v>
      </c>
      <c r="AE7" s="27" t="s">
        <v>12</v>
      </c>
      <c r="AF7" s="27"/>
      <c r="AG7" s="27"/>
      <c r="AH7" s="27"/>
    </row>
    <row r="8" spans="1:34" ht="7.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 t="s">
        <v>13</v>
      </c>
      <c r="S8" s="10"/>
      <c r="T8" s="10"/>
      <c r="U8" s="10"/>
      <c r="V8" s="10"/>
      <c r="W8" s="10"/>
      <c r="X8" s="10"/>
      <c r="Y8" s="10"/>
      <c r="Z8" s="10"/>
      <c r="AA8" s="10"/>
      <c r="AB8" s="28"/>
      <c r="AC8" s="28"/>
      <c r="AD8" s="31"/>
      <c r="AE8" s="29"/>
      <c r="AF8" s="30"/>
      <c r="AG8" s="30"/>
      <c r="AH8" s="30"/>
    </row>
    <row r="9" spans="1:34" ht="54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28"/>
      <c r="AC9" s="28"/>
      <c r="AD9" s="5"/>
      <c r="AE9" s="29"/>
      <c r="AF9" s="30"/>
      <c r="AG9" s="30"/>
      <c r="AH9" s="30"/>
    </row>
    <row r="10" spans="1:34" ht="27.75" customHeight="1" x14ac:dyDescent="0.25">
      <c r="A10" s="10">
        <v>1</v>
      </c>
      <c r="B10" s="10"/>
      <c r="C10" s="11" t="s">
        <v>19</v>
      </c>
      <c r="D10" s="12" t="s">
        <v>14</v>
      </c>
      <c r="E10" s="12"/>
      <c r="F10" s="12"/>
      <c r="G10" s="13"/>
      <c r="H10" s="13"/>
      <c r="I10" s="13"/>
      <c r="J10" s="13"/>
      <c r="K10" s="13"/>
      <c r="L10" s="13"/>
      <c r="M10" s="20">
        <v>1</v>
      </c>
      <c r="N10" s="20"/>
      <c r="O10" s="20"/>
      <c r="P10" s="13" t="s">
        <v>20</v>
      </c>
      <c r="Q10" s="13"/>
      <c r="R10" s="32">
        <v>1100</v>
      </c>
      <c r="S10" s="33"/>
      <c r="T10" s="34"/>
      <c r="U10" s="21">
        <v>1100</v>
      </c>
      <c r="V10" s="21">
        <v>1100</v>
      </c>
      <c r="W10" s="18"/>
      <c r="X10" s="18"/>
      <c r="Y10" s="1"/>
      <c r="Z10" s="8">
        <f>AVERAGE(R10:V12)</f>
        <v>1100</v>
      </c>
      <c r="AA10" s="8"/>
      <c r="AB10" s="8">
        <f>STDEV(R10,U10,V10,W10,Y10)</f>
        <v>0</v>
      </c>
      <c r="AC10" s="8"/>
      <c r="AD10" s="8">
        <f>AB10/Z10*100</f>
        <v>0</v>
      </c>
      <c r="AE10" s="9">
        <f>Z10*M10</f>
        <v>1100</v>
      </c>
      <c r="AF10" s="9"/>
      <c r="AG10" s="9"/>
      <c r="AH10" s="9"/>
    </row>
    <row r="11" spans="1:34" ht="28.5" customHeight="1" x14ac:dyDescent="0.25">
      <c r="A11" s="10"/>
      <c r="B11" s="10"/>
      <c r="C11" s="11"/>
      <c r="D11" s="12"/>
      <c r="E11" s="12"/>
      <c r="F11" s="12"/>
      <c r="G11" s="13"/>
      <c r="H11" s="13"/>
      <c r="I11" s="13"/>
      <c r="J11" s="13"/>
      <c r="K11" s="13"/>
      <c r="L11" s="13"/>
      <c r="M11" s="20"/>
      <c r="N11" s="20"/>
      <c r="O11" s="20"/>
      <c r="P11" s="13"/>
      <c r="Q11" s="13"/>
      <c r="R11" s="35"/>
      <c r="S11" s="36"/>
      <c r="T11" s="37"/>
      <c r="U11" s="22"/>
      <c r="V11" s="22"/>
      <c r="W11" s="19"/>
      <c r="X11" s="19"/>
      <c r="Y11" s="4"/>
      <c r="Z11" s="8"/>
      <c r="AA11" s="8"/>
      <c r="AB11" s="8"/>
      <c r="AC11" s="8"/>
      <c r="AD11" s="8"/>
      <c r="AE11" s="9"/>
      <c r="AF11" s="9"/>
      <c r="AG11" s="9"/>
      <c r="AH11" s="9"/>
    </row>
    <row r="12" spans="1:34" ht="46.5" customHeight="1" x14ac:dyDescent="0.25">
      <c r="A12" s="10"/>
      <c r="B12" s="10"/>
      <c r="C12" s="11"/>
      <c r="D12" s="12"/>
      <c r="E12" s="12"/>
      <c r="F12" s="12"/>
      <c r="G12" s="13"/>
      <c r="H12" s="13"/>
      <c r="I12" s="13"/>
      <c r="J12" s="13"/>
      <c r="K12" s="13"/>
      <c r="L12" s="13"/>
      <c r="M12" s="20"/>
      <c r="N12" s="20"/>
      <c r="O12" s="20"/>
      <c r="P12" s="13"/>
      <c r="Q12" s="13"/>
      <c r="R12" s="38"/>
      <c r="S12" s="39"/>
      <c r="T12" s="40"/>
      <c r="U12" s="23"/>
      <c r="V12" s="23"/>
      <c r="W12" s="17"/>
      <c r="X12" s="17"/>
      <c r="Y12" s="2"/>
      <c r="Z12" s="8"/>
      <c r="AA12" s="8"/>
      <c r="AB12" s="8"/>
      <c r="AC12" s="8"/>
      <c r="AD12" s="8"/>
      <c r="AE12" s="9"/>
      <c r="AF12" s="9"/>
      <c r="AG12" s="9"/>
      <c r="AH12" s="9"/>
    </row>
    <row r="13" spans="1:34" ht="57.75" customHeight="1" x14ac:dyDescent="0.25">
      <c r="B13" s="14" t="s">
        <v>16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ht="13.5" customHeight="1" x14ac:dyDescent="0.25">
      <c r="U14" s="16" t="s">
        <v>17</v>
      </c>
      <c r="V14" s="16"/>
      <c r="W14" s="16"/>
      <c r="X14" s="16"/>
      <c r="Y14" s="16"/>
      <c r="Z14" s="16"/>
      <c r="AA14" s="16"/>
      <c r="AB14" s="16"/>
      <c r="AC14" s="16"/>
      <c r="AD14" s="16"/>
      <c r="AF14" s="6">
        <f>R10</f>
        <v>1100</v>
      </c>
    </row>
    <row r="15" spans="1:34" ht="25.5" customHeight="1" x14ac:dyDescent="0.25">
      <c r="C15" s="7">
        <v>46162</v>
      </c>
      <c r="AA15" s="15"/>
      <c r="AB15" s="15"/>
    </row>
  </sheetData>
  <mergeCells count="40">
    <mergeCell ref="C3:T3"/>
    <mergeCell ref="AB3:AF3"/>
    <mergeCell ref="A1:AH1"/>
    <mergeCell ref="A2:AH2"/>
    <mergeCell ref="U5:V5"/>
    <mergeCell ref="AE7:AH7"/>
    <mergeCell ref="R8:Y9"/>
    <mergeCell ref="AB8:AC9"/>
    <mergeCell ref="AE8:AE9"/>
    <mergeCell ref="AF8:AH9"/>
    <mergeCell ref="P7:Q9"/>
    <mergeCell ref="R7:T7"/>
    <mergeCell ref="W7:X7"/>
    <mergeCell ref="Z7:AA9"/>
    <mergeCell ref="AB7:AC7"/>
    <mergeCell ref="AD7:AD8"/>
    <mergeCell ref="A7:B9"/>
    <mergeCell ref="C7:C9"/>
    <mergeCell ref="D7:F9"/>
    <mergeCell ref="G7:L9"/>
    <mergeCell ref="M7:O9"/>
    <mergeCell ref="W12:X12"/>
    <mergeCell ref="P10:Q12"/>
    <mergeCell ref="W10:X10"/>
    <mergeCell ref="W11:X11"/>
    <mergeCell ref="M10:O12"/>
    <mergeCell ref="R10:T12"/>
    <mergeCell ref="U10:U12"/>
    <mergeCell ref="V10:V12"/>
    <mergeCell ref="B13:AH13"/>
    <mergeCell ref="AA15:AB15"/>
    <mergeCell ref="Z10:AA12"/>
    <mergeCell ref="AB10:AC12"/>
    <mergeCell ref="U14:AD14"/>
    <mergeCell ref="AD10:AD12"/>
    <mergeCell ref="AE10:AH12"/>
    <mergeCell ref="A10:B12"/>
    <mergeCell ref="C10:C12"/>
    <mergeCell ref="D10:F12"/>
    <mergeCell ref="G10:L12"/>
  </mergeCells>
  <phoneticPr fontId="10" type="noConversion"/>
  <pageMargins left="0.11999999731779099" right="0" top="0.15000000596046448" bottom="0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Баннер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 Л. Костерина</dc:creator>
  <cp:lastModifiedBy>Алла Л. Костерина</cp:lastModifiedBy>
  <cp:lastPrinted>2025-11-27T05:15:40Z</cp:lastPrinted>
  <dcterms:created xsi:type="dcterms:W3CDTF">2024-08-26T03:22:53Z</dcterms:created>
  <dcterms:modified xsi:type="dcterms:W3CDTF">2026-06-02T10:06:07Z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21.2.7.0</vt:lpwstr>
  </property>
</Properties>
</file>