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9" i="1" l="1"/>
  <c r="AD10" i="1"/>
  <c r="AD11" i="1"/>
</calcChain>
</file>

<file path=xl/sharedStrings.xml><?xml version="1.0" encoding="utf-8"?>
<sst xmlns="http://schemas.openxmlformats.org/spreadsheetml/2006/main" count="79" uniqueCount="55">
  <si>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</si>
  <si>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</si>
  <si>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</si>
  <si>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</si>
  <si>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</si>
  <si>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</si>
  <si>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</si>
  <si>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</si>
  <si>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</si>
  <si>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</si>
  <si>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</si>
  <si>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</si>
  <si>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</si>
  <si>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</si>
  <si>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</si>
  <si>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</si>
  <si>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</si>
  <si>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</si>
  <si>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</si>
  <si>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</si>
  <si>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</si>
  <si>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</si>
  <si>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</si>
  <si>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</si>
  <si>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</si>
  <si>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</si>
  <si>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</si>
  <si>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</si>
  <si>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</si>
  <si>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</si>
  <si>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</si>
  <si>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</si>
  <si>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</si>
  <si>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шт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</si>
  <si>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</si>
  <si>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</si>
  <si>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</si>
  <si>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</si>
  <si>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</si>
  <si>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</si>
  <si>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58.29.50.000</t>
  </si>
  <si>
    <t>2</t>
  </si>
  <si>
    <t>Дата подготовки обоснования НМЦК: 2026.06.18</t>
  </si>
  <si>
    <t>Работник контрактной службы/контрактный управляющий: ФКУ "ГБ МСЭ ФМБА РОССИИ"</t>
  </si>
  <si>
    <t>Поставщик 1                                   (вх. 06-28-26 от 18.06.2026)</t>
  </si>
  <si>
    <t>Поставщик 2                                   (вх. 06-29-26 от 18.06.2026)</t>
  </si>
  <si>
    <t>Поставщик 3                                     (вх. 06-30-26 от 18.06.2026)</t>
  </si>
  <si>
    <t>На основании проведенного анализа рынка и расчетов, НМЦК составляет: 58 972,00 ₽ рублей.</t>
  </si>
  <si>
    <t xml:space="preserve"> в соответствии с ООЗ</t>
  </si>
  <si>
    <t>46958.00 _x000D_</t>
  </si>
  <si>
    <t>47000.00 _x000D_</t>
  </si>
  <si>
    <t>12000.00 _x000D_</t>
  </si>
  <si>
    <t>Оказание услуги по продлению неисключительных прав (лицензий) на использование программного обеспечения Ideco UTM ФСТЭК и расширенных сигнатур IPS программно-аппаратных комплексов межсетевого экранирования для нужд Федерального казенного учреждения «Главное бюро медико-социальной экспертизы Федерального медико-биологического агентства»</t>
  </si>
  <si>
    <t>Право использования программы для ЭВМ Ideco UTM ФСТЭК (продление подписки Security Update: AC, IPS, CF, обновления, поддержка) - 50 Users</t>
  </si>
  <si>
    <t>Право использования программы для ЭВМ Ideco UTM ФСТЭК (расширенные сигнатуры IPS) - 50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</si>
</sst>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2" fillId="0" borderId="0" xfId="0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5</xdr:row>
      <xdr:rowOff>182245</xdr:rowOff>
    </xdr:from>
    <xdr:to>
      <xdr:col>3</xdr:col>
      <xdr:colOff>90170</xdr:colOff>
      <xdr:row>5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7</xdr:row>
      <xdr:rowOff>85725</xdr:rowOff>
    </xdr:from>
    <xdr:to>
      <xdr:col>29</xdr:col>
      <xdr:colOff>1600835</xdr:colOff>
      <xdr:row>8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7</xdr:row>
      <xdr:rowOff>76200</xdr:rowOff>
    </xdr:from>
    <xdr:to>
      <xdr:col>26</xdr:col>
      <xdr:colOff>1190625</xdr:colOff>
      <xdr:row>8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7</xdr:row>
      <xdr:rowOff>152399</xdr:rowOff>
    </xdr:from>
    <xdr:to>
      <xdr:col>27</xdr:col>
      <xdr:colOff>1362076</xdr:colOff>
      <xdr:row>8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zoomScale="90" zoomScaleNormal="90" workbookViewId="0">
      <selection activeCell="AF21" sqref="AF21"/>
    </sheetView>
  </sheetViews>
  <sheetFormatPr defaultColWidth="9" defaultRowHeight="15" x14ac:dyDescent="0.25"/>
  <cols>
    <col min="1" max="1" width="4.85546875" style="1" customWidth="1"/>
    <col min="2" max="2" width="15.42578125" style="1" customWidth="1"/>
    <col min="3" max="3" width="7" style="1" customWidth="1"/>
    <col min="4" max="4" width="14.42578125" style="1" customWidth="1"/>
    <col min="5" max="5" width="10.5703125" style="1" customWidth="1"/>
    <col min="6" max="6" width="8.85546875" style="1" customWidth="1"/>
    <col min="7" max="9" width="22" style="8" customWidth="1"/>
    <col min="10" max="26" width="22" style="8" hidden="1" customWidth="1"/>
    <col min="27" max="27" width="20.5703125" style="8" customWidth="1"/>
    <col min="28" max="28" width="23" style="8" customWidth="1"/>
    <col min="29" max="29" width="15.140625" style="8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0" ht="45" customHeight="1" x14ac:dyDescent="0.3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 ht="38.25" customHeight="1" x14ac:dyDescent="0.25">
      <c r="A2" s="29" t="s">
        <v>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24.75" customHeight="1" x14ac:dyDescent="0.25">
      <c r="A3" s="25" t="s">
        <v>2</v>
      </c>
      <c r="B3" s="25"/>
      <c r="C3" s="28" t="s">
        <v>48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42" customHeight="1" x14ac:dyDescent="0.25">
      <c r="A4" s="25" t="s">
        <v>35</v>
      </c>
      <c r="B4" s="25"/>
      <c r="C4" s="28" t="s">
        <v>36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22.5" customHeight="1" x14ac:dyDescent="0.25">
      <c r="A5" s="45" t="s">
        <v>34</v>
      </c>
      <c r="B5" s="46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7"/>
    </row>
    <row r="6" spans="1:30" ht="125.25" customHeight="1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5">
      <c r="A7" s="25" t="s">
        <v>4</v>
      </c>
      <c r="B7" s="25" t="s">
        <v>5</v>
      </c>
      <c r="C7" s="25"/>
      <c r="D7" s="26" t="s">
        <v>6</v>
      </c>
      <c r="E7" s="25" t="s">
        <v>7</v>
      </c>
      <c r="F7" s="26" t="s">
        <v>8</v>
      </c>
      <c r="G7" s="2" t="s">
        <v>44</v>
      </c>
      <c r="H7" s="2" t="s">
        <v>45</v>
      </c>
      <c r="I7" s="2" t="s">
        <v>46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2" t="s">
        <v>18</v>
      </c>
      <c r="T7" s="2" t="s">
        <v>19</v>
      </c>
      <c r="U7" s="2" t="s">
        <v>20</v>
      </c>
      <c r="V7" s="2" t="s">
        <v>21</v>
      </c>
      <c r="W7" s="2" t="s">
        <v>22</v>
      </c>
      <c r="X7" s="2" t="s">
        <v>23</v>
      </c>
      <c r="Y7" s="2" t="s">
        <v>24</v>
      </c>
      <c r="Z7" s="2" t="s">
        <v>25</v>
      </c>
      <c r="AA7" s="3" t="s">
        <v>26</v>
      </c>
      <c r="AB7" s="3" t="s">
        <v>27</v>
      </c>
      <c r="AC7" s="26" t="s">
        <v>38</v>
      </c>
      <c r="AD7" s="4" t="s">
        <v>28</v>
      </c>
    </row>
    <row r="8" spans="1:30" ht="45" customHeight="1" x14ac:dyDescent="0.25">
      <c r="A8" s="25"/>
      <c r="B8" s="25"/>
      <c r="C8" s="25"/>
      <c r="D8" s="26"/>
      <c r="E8" s="25"/>
      <c r="F8" s="26"/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29</v>
      </c>
      <c r="N8" s="2" t="s">
        <v>29</v>
      </c>
      <c r="O8" s="2" t="s">
        <v>29</v>
      </c>
      <c r="P8" s="2" t="s">
        <v>29</v>
      </c>
      <c r="Q8" s="2" t="s">
        <v>29</v>
      </c>
      <c r="R8" s="2" t="s">
        <v>29</v>
      </c>
      <c r="S8" s="2" t="s">
        <v>29</v>
      </c>
      <c r="T8" s="2" t="s">
        <v>29</v>
      </c>
      <c r="U8" s="2" t="s">
        <v>29</v>
      </c>
      <c r="V8" s="2" t="s">
        <v>29</v>
      </c>
      <c r="W8" s="2" t="s">
        <v>29</v>
      </c>
      <c r="X8" s="2" t="s">
        <v>29</v>
      </c>
      <c r="Y8" s="2" t="s">
        <v>29</v>
      </c>
      <c r="Z8" s="2" t="s">
        <v>29</v>
      </c>
      <c r="AA8" s="5"/>
      <c r="AB8" s="5"/>
      <c r="AC8" s="26"/>
      <c r="AD8" s="6"/>
    </row>
    <row r="9" spans="1:30" ht="89.25" customHeight="1" x14ac:dyDescent="0.25">
      <c r="A9" s="7" t="s">
        <v>39</v>
      </c>
      <c r="B9" s="25" t="s">
        <v>53</v>
      </c>
      <c r="C9" s="48"/>
      <c r="D9" s="7" t="s">
        <v>40</v>
      </c>
      <c r="E9" s="7" t="s">
        <v>33</v>
      </c>
      <c r="F9" s="7">
        <v>1</v>
      </c>
      <c r="G9" s="19" t="s">
        <v>49</v>
      </c>
      <c r="H9" s="20" t="s">
        <v>49</v>
      </c>
      <c r="I9" s="21" t="s">
        <v>50</v>
      </c>
      <c r="AA9" s="7">
        <v>24.25</v>
      </c>
      <c r="AB9" s="7">
        <v>0.05</v>
      </c>
      <c r="AC9" s="7">
        <v>46972</v>
      </c>
      <c r="AD9" s="7">
        <f>AC9</f>
        <v>46972</v>
      </c>
    </row>
    <row r="10" spans="1:30" ht="66" customHeight="1" x14ac:dyDescent="0.25">
      <c r="A10" s="7" t="s">
        <v>41</v>
      </c>
      <c r="B10" s="25" t="s">
        <v>54</v>
      </c>
      <c r="C10" s="48"/>
      <c r="D10" s="7" t="s">
        <v>40</v>
      </c>
      <c r="E10" s="7" t="s">
        <v>33</v>
      </c>
      <c r="F10" s="7">
        <v>1</v>
      </c>
      <c r="G10" s="22" t="s">
        <v>51</v>
      </c>
      <c r="H10" s="23" t="s">
        <v>51</v>
      </c>
      <c r="I10" s="24" t="s">
        <v>51</v>
      </c>
      <c r="AA10" s="7">
        <v>0</v>
      </c>
      <c r="AB10" s="7">
        <v>0</v>
      </c>
      <c r="AC10" s="7">
        <v>12000</v>
      </c>
      <c r="AD10" s="7">
        <f>AC10</f>
        <v>12000</v>
      </c>
    </row>
    <row r="11" spans="1:30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C11" s="7" t="s">
        <v>30</v>
      </c>
      <c r="AD11" s="2">
        <f>AD9+AD10</f>
        <v>58972</v>
      </c>
    </row>
    <row r="12" spans="1:30" ht="39" customHeight="1" x14ac:dyDescent="0.25">
      <c r="A12" s="39" t="s">
        <v>47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1"/>
    </row>
    <row r="13" spans="1:30" ht="15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 spans="1:30" ht="15" customHeight="1" x14ac:dyDescent="0.25">
      <c r="A14" s="43" t="s">
        <v>42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</row>
    <row r="15" spans="1:30" ht="15" customHeight="1" thickBot="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</row>
    <row r="16" spans="1:30" ht="15.75" thickBot="1" x14ac:dyDescent="0.3">
      <c r="A16" s="49" t="s">
        <v>43</v>
      </c>
      <c r="B16" s="50"/>
      <c r="C16" s="50"/>
      <c r="D16" s="50"/>
      <c r="E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30"/>
      <c r="B17" s="31"/>
      <c r="C17" s="31"/>
      <c r="D17" s="31"/>
      <c r="E17" s="10"/>
      <c r="F17" s="1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thickBot="1" x14ac:dyDescent="0.3">
      <c r="A18" s="32" t="s">
        <v>31</v>
      </c>
      <c r="B18" s="33"/>
      <c r="C18" s="33"/>
      <c r="D18" s="33"/>
      <c r="E18" s="12"/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34" t="s">
        <v>37</v>
      </c>
      <c r="B19" s="35"/>
      <c r="C19" s="35"/>
      <c r="D19" s="35"/>
      <c r="E19" s="13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6.5" thickBot="1" x14ac:dyDescent="0.3">
      <c r="A20" s="36" t="s">
        <v>32</v>
      </c>
      <c r="B20" s="37"/>
      <c r="C20" s="37"/>
      <c r="D20" s="37"/>
      <c r="E20" s="14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"/>
      <c r="AB20" s="1"/>
      <c r="AC20" s="1"/>
    </row>
    <row r="21" spans="1:29" ht="15.75" x14ac:dyDescent="0.25">
      <c r="A21" s="17"/>
      <c r="B21" s="17"/>
      <c r="C21" s="17"/>
      <c r="D21" s="17"/>
      <c r="E21" s="17"/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"/>
      <c r="AB21" s="1"/>
      <c r="AC21" s="1"/>
    </row>
    <row r="22" spans="1:29" ht="15.75" x14ac:dyDescent="0.25">
      <c r="A22" s="18" t="s">
        <v>0</v>
      </c>
    </row>
  </sheetData>
  <mergeCells count="26">
    <mergeCell ref="A5:AD5"/>
    <mergeCell ref="B9:C9"/>
    <mergeCell ref="B10:C10"/>
    <mergeCell ref="A16:D16"/>
    <mergeCell ref="A6:AD6"/>
    <mergeCell ref="A7:A8"/>
    <mergeCell ref="A17:D17"/>
    <mergeCell ref="A18:D18"/>
    <mergeCell ref="A19:D19"/>
    <mergeCell ref="A20:D20"/>
    <mergeCell ref="A11:AA11"/>
    <mergeCell ref="A12:AD12"/>
    <mergeCell ref="A13:AD13"/>
    <mergeCell ref="A14:AD14"/>
    <mergeCell ref="A15:AD15"/>
    <mergeCell ref="A1:AD1"/>
    <mergeCell ref="A3:B3"/>
    <mergeCell ref="C3:AD3"/>
    <mergeCell ref="A4:B4"/>
    <mergeCell ref="C4:AD4"/>
    <mergeCell ref="A2:AD2"/>
    <mergeCell ref="B7:C8"/>
    <mergeCell ref="D7:D8"/>
    <mergeCell ref="E7:E8"/>
    <mergeCell ref="F7:F8"/>
    <mergeCell ref="AC7:AC8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