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ОФОРМЛ_ВЫСТ_ПРОСТР_ТРИ ВЕКА СТРАНСТВИЙ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K12" i="2" s="1"/>
  <c r="I12" i="2"/>
  <c r="J12" i="2" l="1"/>
  <c r="K13" i="2"/>
  <c r="I14" i="2" s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<sst xmlns="http://schemas.openxmlformats.org/spreadsheetml/2006/main" count="21" uniqueCount="21">
  <si>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</si>
  <si>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</si>
  <si>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</si>
  <si>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</si>
  <si>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</si>
  <si>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</si>
  <si>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</si>
  <si>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</si>
  <si>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</si>
  <si>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</si>
  <si>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</si>
  <si>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</si>
  <si>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</si>
  <si>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</si>
  <si>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</si>
  <si>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</si>
  <si>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</si>
  <si>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</si>
  <si>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</si>
  <si>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 по оформлению выставочного пространства для выставки "Три века странствий (наследие семьи Волковых)</t>
  </si>
  <si>
    <t xml:space="preserve"> Оказание услуг по оформлению выставочного пространства для выставки "Три века странствий (наследие семьи Волковых)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</si>
</sst>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4" zoomScale="130" zoomScaleNormal="130" workbookViewId="0">
      <selection activeCell="H12" sqref="H12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6"/>
      <c r="B5" s="27" t="s">
        <v>19</v>
      </c>
      <c r="C5" s="27"/>
      <c r="D5" s="27"/>
      <c r="E5" s="27"/>
      <c r="F5" s="27"/>
      <c r="G5" s="27"/>
      <c r="H5" s="27"/>
      <c r="I5" s="27"/>
      <c r="J5" s="27"/>
      <c r="K5" s="27"/>
      <c r="M5" s="4"/>
      <c r="N5" s="4"/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M6" s="4"/>
      <c r="N6" s="4"/>
    </row>
    <row r="7" spans="1:14" x14ac:dyDescent="0.2">
      <c r="A7" s="26" t="s">
        <v>7</v>
      </c>
      <c r="B7" s="26"/>
      <c r="C7" s="26"/>
      <c r="D7" s="26"/>
      <c r="E7" s="27" t="s">
        <v>8</v>
      </c>
      <c r="F7" s="27"/>
      <c r="G7" s="27"/>
      <c r="H7" s="27"/>
      <c r="I7" s="27"/>
      <c r="J7" s="27"/>
      <c r="K7" s="27"/>
      <c r="M7" s="4"/>
      <c r="N7" s="4"/>
    </row>
    <row r="8" spans="1:14" x14ac:dyDescent="0.2">
      <c r="A8" s="17"/>
      <c r="B8" s="17"/>
      <c r="C8" s="17"/>
      <c r="D8" s="17"/>
      <c r="E8" s="16"/>
      <c r="F8" s="16"/>
      <c r="G8" s="16"/>
      <c r="H8" s="16"/>
      <c r="I8" s="16"/>
      <c r="J8" s="16"/>
      <c r="K8" s="16"/>
      <c r="M8" s="4"/>
      <c r="N8" s="4"/>
    </row>
    <row r="9" spans="1:14" x14ac:dyDescent="0.2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M9" s="4"/>
      <c r="N9" s="4"/>
    </row>
    <row r="10" spans="1:14" ht="25.5" x14ac:dyDescent="0.2">
      <c r="A10" s="33" t="s">
        <v>10</v>
      </c>
      <c r="B10" s="33" t="s">
        <v>18</v>
      </c>
      <c r="C10" s="33" t="s">
        <v>1</v>
      </c>
      <c r="D10" s="34" t="s">
        <v>12</v>
      </c>
      <c r="E10" s="13" t="s">
        <v>14</v>
      </c>
      <c r="F10" s="13" t="s">
        <v>15</v>
      </c>
      <c r="G10" s="13" t="s">
        <v>16</v>
      </c>
      <c r="H10" s="29" t="s">
        <v>5</v>
      </c>
      <c r="I10" s="29" t="s">
        <v>2</v>
      </c>
      <c r="J10" s="29" t="s">
        <v>3</v>
      </c>
      <c r="K10" s="31" t="s">
        <v>6</v>
      </c>
      <c r="M10" s="4"/>
      <c r="N10" s="4"/>
    </row>
    <row r="11" spans="1:14" ht="38.25" customHeight="1" x14ac:dyDescent="0.2">
      <c r="A11" s="33"/>
      <c r="B11" s="33"/>
      <c r="C11" s="33"/>
      <c r="D11" s="34"/>
      <c r="E11" s="35" t="s">
        <v>11</v>
      </c>
      <c r="F11" s="36"/>
      <c r="G11" s="37"/>
      <c r="H11" s="30"/>
      <c r="I11" s="30"/>
      <c r="J11" s="30"/>
      <c r="K11" s="32"/>
      <c r="M11" s="4"/>
      <c r="N11" s="4"/>
    </row>
    <row r="12" spans="1:14" ht="51" customHeight="1" x14ac:dyDescent="0.2">
      <c r="A12" s="7">
        <v>1</v>
      </c>
      <c r="B12" s="20" t="s">
        <v>20</v>
      </c>
      <c r="C12" s="21" t="s">
        <v>17</v>
      </c>
      <c r="D12" s="21">
        <v>1</v>
      </c>
      <c r="E12" s="22">
        <v>415800</v>
      </c>
      <c r="F12" s="18">
        <v>434300</v>
      </c>
      <c r="G12" s="23">
        <v>475000</v>
      </c>
      <c r="H12" s="8">
        <f>ROUND(AVERAGE(E12:G12),2)</f>
        <v>441700</v>
      </c>
      <c r="I12" s="8">
        <f>_xlfn.STDEV.S(E12:G12)</f>
        <v>30285.805255928066</v>
      </c>
      <c r="J12" s="8">
        <f>I12/H12*100</f>
        <v>6.8566459714575663</v>
      </c>
      <c r="K12" s="8">
        <f>H12*D12</f>
        <v>441700</v>
      </c>
      <c r="N12" s="4"/>
    </row>
    <row r="13" spans="1:14" ht="12.75" customHeight="1" x14ac:dyDescent="0.2">
      <c r="A13" s="28"/>
      <c r="B13" s="28"/>
      <c r="C13" s="28"/>
      <c r="D13" s="28"/>
      <c r="E13" s="28"/>
      <c r="F13" s="19"/>
      <c r="G13" s="19"/>
      <c r="H13" s="1"/>
      <c r="I13" s="2"/>
      <c r="J13" s="1"/>
      <c r="K13" s="8">
        <f>SUM(K12:K12)</f>
        <v>441700</v>
      </c>
      <c r="N13" s="4"/>
    </row>
    <row r="14" spans="1:14" x14ac:dyDescent="0.2">
      <c r="A14" s="28" t="s">
        <v>4</v>
      </c>
      <c r="B14" s="28"/>
      <c r="C14" s="28"/>
      <c r="D14" s="28"/>
      <c r="E14" s="28"/>
      <c r="F14" s="28"/>
      <c r="G14" s="28"/>
      <c r="H14" s="28"/>
      <c r="I14" s="14">
        <f>K13</f>
        <v>441700</v>
      </c>
      <c r="J14" s="9" t="s">
        <v>9</v>
      </c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4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3:K3"/>
    <mergeCell ref="A7:D7"/>
    <mergeCell ref="E7:K7"/>
    <mergeCell ref="A9:K9"/>
    <mergeCell ref="A14:H14"/>
    <mergeCell ref="I10:I11"/>
    <mergeCell ref="J10:J11"/>
    <mergeCell ref="K10:K11"/>
    <mergeCell ref="A13:E13"/>
    <mergeCell ref="A10:A11"/>
    <mergeCell ref="B10:B11"/>
    <mergeCell ref="C10:C11"/>
    <mergeCell ref="D10:D11"/>
    <mergeCell ref="H10:H11"/>
    <mergeCell ref="B5:K5"/>
    <mergeCell ref="E11:G1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2025-03-24T07:56:23Z</cp:lastPrinted>
  <dcterms:created xsi:type="dcterms:W3CDTF">2018-02-06T20:23:06Z</dcterms:created>
  <dcterms:modified xsi:type="dcterms:W3CDTF">2026-08-06T14:33:57Z</dcterms:modified>
</cp:coreProperties>
</file>