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16500" yWindow="1395" windowWidth="29535" windowHeight="16440"/>
  </bookViews>
  <sheets>
    <sheet name="Лист1" sheetId="1" r:id="rId1"/>
  </sheets>
  <calcPr calcId="144525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</calcChain>
</file>

<file path=xl/sharedStrings.xml><?xml version="1.0" encoding="utf-8"?>
<sst xmlns="http://schemas.openxmlformats.org/spreadsheetml/2006/main" count="105" uniqueCount="69">
  <si>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</si>
  <si>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</si>
  <si>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</si>
  <si>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</si>
  <si>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</si>
  <si>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</si>
  <si>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</si>
  <si>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</si>
  <si>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</si>
  <si>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</si>
  <si>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</si>
  <si>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</si>
  <si>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</si>
  <si>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</si>
  <si>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</si>
  <si>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</si>
  <si>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</si>
  <si>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</si>
  <si>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</si>
  <si>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</si>
  <si>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</si>
  <si>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</si>
  <si>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</si>
  <si>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</si>
  <si>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</si>
  <si>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</si>
  <si>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</si>
  <si>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</si>
  <si>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</si>
  <si>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</si>
  <si>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</si>
  <si>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</si>
  <si>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</si>
  <si>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</si>
  <si>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</si>
  <si>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</si>
  <si>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</si>
  <si>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</si>
  <si>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</si>
  <si>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</si>
  <si>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</si>
  <si>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</si>
  <si>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</si>
  <si>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</si>
  <si>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</si>
  <si>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1</t>
  </si>
  <si>
    <t>Маркер</t>
  </si>
  <si>
    <t>шт</t>
  </si>
  <si>
    <t xml:space="preserve">50,00 </t>
  </si>
  <si>
    <t xml:space="preserve">60,00 </t>
  </si>
  <si>
    <t>32.99.12.120-00000004</t>
  </si>
  <si>
    <t>2</t>
  </si>
  <si>
    <t>Пленка для ламинирования</t>
  </si>
  <si>
    <t>упак</t>
  </si>
  <si>
    <t xml:space="preserve">1 760,00 </t>
  </si>
  <si>
    <t xml:space="preserve">1 986,00 </t>
  </si>
  <si>
    <t xml:space="preserve">1 612,98 </t>
  </si>
  <si>
    <t>22.21.42.120-00000002</t>
  </si>
  <si>
    <t>Используемый метод определения НМЦК:</t>
  </si>
  <si>
    <t>Метод сопоставимых рыночных цен (анализ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в соответствии с п. 6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</si>
  <si>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Минимальная цена (руб.)</t>
  </si>
  <si>
    <t xml:space="preserve">Обоснование цены контракта, заключаемого с единственным поставщиком (подрядчиком, исполнителем)           </t>
  </si>
  <si>
    <t>Поставка канцелярских товаров</t>
  </si>
  <si>
    <t>ИТОГО:</t>
  </si>
  <si>
    <t>На основании проведенного анализа рынка и расчетов, НМЦК составляет: 9 440,00 рублей.</t>
  </si>
  <si>
    <t>КП №2999 от 25.05.2026г.</t>
  </si>
  <si>
    <t>КП №23276119 от 27.05.2026г.</t>
  </si>
  <si>
    <t>КП №23265247 от 27.05.2026г.</t>
  </si>
  <si>
    <t>Характеристики объекта закупки указаны в Спецификации (Приложение №1 к контракту)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</si>
</sst>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#########"/>
    <numFmt numFmtId="165" formatCode="#,##0.00\ _₽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31">
    <xf numFmtId="0" fontId="0" fillId="0" borderId="0" xfId="0"/>
    <xf numFmtId="0" fontId="1" fillId="0" borderId="0" xfId="0" applyFont="1" applyFill="1" applyBorder="1"/>
    <xf numFmtId="2" fontId="1" fillId="0" borderId="0" xfId="0" applyNumberFormat="1" applyFont="1" applyFill="1" applyBorder="1"/>
    <xf numFmtId="0" fontId="2" fillId="0" borderId="0" xfId="0" applyFont="1" applyFill="1" applyBorder="1"/>
    <xf numFmtId="2" fontId="2" fillId="0" borderId="0" xfId="0" applyNumberFormat="1" applyFont="1" applyFill="1" applyBorder="1"/>
    <xf numFmtId="2" fontId="2" fillId="0" borderId="6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vertical="top"/>
    </xf>
    <xf numFmtId="164" fontId="2" fillId="0" borderId="2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top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4</xdr:row>
      <xdr:rowOff>182245</xdr:rowOff>
    </xdr:from>
    <xdr:to>
      <xdr:col>2</xdr:col>
      <xdr:colOff>99695</xdr:colOff>
      <xdr:row>4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6</xdr:row>
      <xdr:rowOff>85725</xdr:rowOff>
    </xdr:from>
    <xdr:to>
      <xdr:col>29</xdr:col>
      <xdr:colOff>1600835</xdr:colOff>
      <xdr:row>7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6</xdr:row>
      <xdr:rowOff>76200</xdr:rowOff>
    </xdr:from>
    <xdr:to>
      <xdr:col>26</xdr:col>
      <xdr:colOff>1190625</xdr:colOff>
      <xdr:row>7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6</xdr:row>
      <xdr:rowOff>152399</xdr:rowOff>
    </xdr:from>
    <xdr:to>
      <xdr:col>27</xdr:col>
      <xdr:colOff>1362076</xdr:colOff>
      <xdr:row>7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11"/>
  <sheetViews>
    <sheetView tabSelected="1" view="pageBreakPreview" zoomScaleNormal="100" zoomScaleSheetLayoutView="100" workbookViewId="0">
      <selection activeCell="A4" sqref="A4:AD4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19.42578125" style="3" customWidth="1"/>
    <col min="5" max="5" width="14.85546875" style="3" customWidth="1"/>
    <col min="6" max="6" width="8.85546875" style="3" customWidth="1"/>
    <col min="7" max="9" width="22" style="4" customWidth="1"/>
    <col min="10" max="26" width="22" style="4" hidden="1" customWidth="1"/>
    <col min="27" max="27" width="20.5703125" style="4" customWidth="1"/>
    <col min="28" max="28" width="23" style="4" customWidth="1"/>
    <col min="29" max="29" width="15.140625" style="4" customWidth="1"/>
    <col min="30" max="30" width="27.7109375" style="3" customWidth="1"/>
    <col min="31" max="31" width="18.42578125" style="1" customWidth="1"/>
    <col min="32" max="1025" width="9.140625" style="1" customWidth="1"/>
    <col min="1026" max="16384" width="9" style="1"/>
  </cols>
  <sheetData>
    <row r="1" spans="1:32" ht="36" customHeight="1" x14ac:dyDescent="0.25">
      <c r="A1" s="23" t="s">
        <v>61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pans="1:32" ht="24.75" customHeight="1" x14ac:dyDescent="0.25">
      <c r="A2" s="14" t="s">
        <v>0</v>
      </c>
      <c r="B2" s="14"/>
      <c r="C2" s="24" t="s">
        <v>68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</row>
    <row r="3" spans="1:32" ht="42" customHeight="1" x14ac:dyDescent="0.25">
      <c r="A3" s="14" t="s">
        <v>58</v>
      </c>
      <c r="B3" s="14"/>
      <c r="C3" s="24" t="s">
        <v>59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</row>
    <row r="4" spans="1:32" ht="43.5" customHeight="1" x14ac:dyDescent="0.25">
      <c r="A4" s="27" t="s">
        <v>62</v>
      </c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30"/>
    </row>
    <row r="5" spans="1:32" ht="125.25" customHeight="1" x14ac:dyDescent="0.25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2" ht="30" customHeight="1" x14ac:dyDescent="0.25">
      <c r="A6" s="14" t="s">
        <v>2</v>
      </c>
      <c r="B6" s="14" t="s">
        <v>3</v>
      </c>
      <c r="C6" s="14"/>
      <c r="D6" s="26" t="s">
        <v>4</v>
      </c>
      <c r="E6" s="14" t="s">
        <v>5</v>
      </c>
      <c r="F6" s="26" t="s">
        <v>6</v>
      </c>
      <c r="G6" s="7" t="s">
        <v>67</v>
      </c>
      <c r="H6" s="7" t="s">
        <v>66</v>
      </c>
      <c r="I6" s="7" t="s">
        <v>65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11</v>
      </c>
      <c r="O6" s="7" t="s">
        <v>12</v>
      </c>
      <c r="P6" s="7" t="s">
        <v>13</v>
      </c>
      <c r="Q6" s="7" t="s">
        <v>14</v>
      </c>
      <c r="R6" s="7" t="s">
        <v>15</v>
      </c>
      <c r="S6" s="7" t="s">
        <v>16</v>
      </c>
      <c r="T6" s="7" t="s">
        <v>17</v>
      </c>
      <c r="U6" s="7" t="s">
        <v>18</v>
      </c>
      <c r="V6" s="7" t="s">
        <v>19</v>
      </c>
      <c r="W6" s="7" t="s">
        <v>20</v>
      </c>
      <c r="X6" s="7" t="s">
        <v>21</v>
      </c>
      <c r="Y6" s="7" t="s">
        <v>22</v>
      </c>
      <c r="Z6" s="7" t="s">
        <v>23</v>
      </c>
      <c r="AA6" s="8" t="s">
        <v>24</v>
      </c>
      <c r="AB6" s="8" t="s">
        <v>25</v>
      </c>
      <c r="AC6" s="26" t="s">
        <v>60</v>
      </c>
      <c r="AD6" s="5" t="s">
        <v>26</v>
      </c>
    </row>
    <row r="7" spans="1:32" ht="45" customHeight="1" x14ac:dyDescent="0.25">
      <c r="A7" s="14"/>
      <c r="B7" s="14"/>
      <c r="C7" s="14"/>
      <c r="D7" s="26"/>
      <c r="E7" s="14"/>
      <c r="F7" s="26"/>
      <c r="G7" s="7" t="s">
        <v>27</v>
      </c>
      <c r="H7" s="7" t="s">
        <v>27</v>
      </c>
      <c r="I7" s="7" t="s">
        <v>27</v>
      </c>
      <c r="J7" s="7" t="s">
        <v>27</v>
      </c>
      <c r="K7" s="7" t="s">
        <v>27</v>
      </c>
      <c r="L7" s="7" t="s">
        <v>27</v>
      </c>
      <c r="M7" s="7" t="s">
        <v>27</v>
      </c>
      <c r="N7" s="7" t="s">
        <v>27</v>
      </c>
      <c r="O7" s="7" t="s">
        <v>27</v>
      </c>
      <c r="P7" s="7" t="s">
        <v>27</v>
      </c>
      <c r="Q7" s="7" t="s">
        <v>27</v>
      </c>
      <c r="R7" s="7" t="s">
        <v>27</v>
      </c>
      <c r="S7" s="7" t="s">
        <v>27</v>
      </c>
      <c r="T7" s="7" t="s">
        <v>27</v>
      </c>
      <c r="U7" s="7" t="s">
        <v>27</v>
      </c>
      <c r="V7" s="7" t="s">
        <v>27</v>
      </c>
      <c r="W7" s="7" t="s">
        <v>27</v>
      </c>
      <c r="X7" s="7" t="s">
        <v>27</v>
      </c>
      <c r="Y7" s="7" t="s">
        <v>27</v>
      </c>
      <c r="Z7" s="7" t="s">
        <v>27</v>
      </c>
      <c r="AA7" s="9"/>
      <c r="AB7" s="9"/>
      <c r="AC7" s="26"/>
      <c r="AD7" s="6"/>
    </row>
    <row r="8" spans="1:32" ht="52.5" customHeight="1" x14ac:dyDescent="0.25">
      <c r="A8" s="10" t="s">
        <v>45</v>
      </c>
      <c r="B8" s="14" t="s">
        <v>46</v>
      </c>
      <c r="C8" s="14"/>
      <c r="D8" s="8" t="s">
        <v>50</v>
      </c>
      <c r="E8" s="10" t="s">
        <v>47</v>
      </c>
      <c r="F8" s="11">
        <v>48</v>
      </c>
      <c r="G8" s="7" t="s">
        <v>48</v>
      </c>
      <c r="H8" s="7" t="s">
        <v>49</v>
      </c>
      <c r="I8" s="7">
        <v>65.875</v>
      </c>
      <c r="J8" s="7" t="s">
        <v>28</v>
      </c>
      <c r="K8" s="7" t="s">
        <v>29</v>
      </c>
      <c r="L8" s="7" t="s">
        <v>30</v>
      </c>
      <c r="M8" s="7" t="s">
        <v>31</v>
      </c>
      <c r="N8" s="7" t="s">
        <v>32</v>
      </c>
      <c r="O8" s="7" t="s">
        <v>33</v>
      </c>
      <c r="P8" s="7" t="s">
        <v>34</v>
      </c>
      <c r="Q8" s="7" t="s">
        <v>35</v>
      </c>
      <c r="R8" s="7" t="s">
        <v>36</v>
      </c>
      <c r="S8" s="7" t="s">
        <v>37</v>
      </c>
      <c r="T8" s="7" t="s">
        <v>38</v>
      </c>
      <c r="U8" s="7" t="s">
        <v>39</v>
      </c>
      <c r="V8" s="7" t="s">
        <v>40</v>
      </c>
      <c r="W8" s="7" t="s">
        <v>41</v>
      </c>
      <c r="X8" s="7" t="s">
        <v>42</v>
      </c>
      <c r="Y8" s="7" t="s">
        <v>43</v>
      </c>
      <c r="Z8" s="7" t="s">
        <v>44</v>
      </c>
      <c r="AA8" s="7">
        <v>8.0299999999999994</v>
      </c>
      <c r="AB8" s="7">
        <v>13.69</v>
      </c>
      <c r="AC8" s="7">
        <v>50</v>
      </c>
      <c r="AD8" s="7">
        <v>2400</v>
      </c>
      <c r="AE8" s="2"/>
      <c r="AF8" s="2"/>
    </row>
    <row r="9" spans="1:32" ht="52.5" customHeight="1" x14ac:dyDescent="0.25">
      <c r="A9" s="10" t="s">
        <v>51</v>
      </c>
      <c r="B9" s="14" t="s">
        <v>52</v>
      </c>
      <c r="C9" s="14"/>
      <c r="D9" s="8" t="s">
        <v>57</v>
      </c>
      <c r="E9" s="10" t="s">
        <v>53</v>
      </c>
      <c r="F9" s="11">
        <v>4</v>
      </c>
      <c r="G9" s="7" t="s">
        <v>54</v>
      </c>
      <c r="H9" s="7" t="s">
        <v>55</v>
      </c>
      <c r="I9" s="7" t="s">
        <v>56</v>
      </c>
      <c r="J9" s="7" t="s">
        <v>28</v>
      </c>
      <c r="K9" s="7" t="s">
        <v>29</v>
      </c>
      <c r="L9" s="7" t="s">
        <v>30</v>
      </c>
      <c r="M9" s="7" t="s">
        <v>31</v>
      </c>
      <c r="N9" s="7" t="s">
        <v>32</v>
      </c>
      <c r="O9" s="7" t="s">
        <v>33</v>
      </c>
      <c r="P9" s="7" t="s">
        <v>34</v>
      </c>
      <c r="Q9" s="7" t="s">
        <v>35</v>
      </c>
      <c r="R9" s="7" t="s">
        <v>36</v>
      </c>
      <c r="S9" s="7" t="s">
        <v>37</v>
      </c>
      <c r="T9" s="7" t="s">
        <v>38</v>
      </c>
      <c r="U9" s="7" t="s">
        <v>39</v>
      </c>
      <c r="V9" s="7" t="s">
        <v>40</v>
      </c>
      <c r="W9" s="7" t="s">
        <v>41</v>
      </c>
      <c r="X9" s="7" t="s">
        <v>42</v>
      </c>
      <c r="Y9" s="7" t="s">
        <v>43</v>
      </c>
      <c r="Z9" s="7" t="s">
        <v>44</v>
      </c>
      <c r="AA9" s="7">
        <v>187.9</v>
      </c>
      <c r="AB9" s="7">
        <v>10.52</v>
      </c>
      <c r="AC9" s="7">
        <v>1612.98</v>
      </c>
      <c r="AD9" s="7">
        <v>6451.92</v>
      </c>
      <c r="AE9" s="2"/>
      <c r="AF9" s="2"/>
    </row>
    <row r="10" spans="1:32" ht="34.5" customHeight="1" x14ac:dyDescent="0.25">
      <c r="A10" s="15" t="s">
        <v>63</v>
      </c>
      <c r="B10" s="16"/>
      <c r="C10" s="16"/>
      <c r="D10" s="16"/>
      <c r="E10" s="16"/>
      <c r="F10" s="16"/>
      <c r="G10" s="13">
        <f>F8*G8+F9*G9</f>
        <v>9440</v>
      </c>
      <c r="H10" s="13">
        <f>F8*H8+F9*H9</f>
        <v>10824</v>
      </c>
      <c r="I10" s="13">
        <f>F8*I8+F9*I9</f>
        <v>9613.92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7"/>
      <c r="AB10" s="18"/>
      <c r="AC10" s="18"/>
      <c r="AD10" s="19"/>
    </row>
    <row r="11" spans="1:32" ht="33.75" customHeight="1" x14ac:dyDescent="0.25">
      <c r="A11" s="20" t="s">
        <v>64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2"/>
    </row>
  </sheetData>
  <mergeCells count="18">
    <mergeCell ref="A1:AD1"/>
    <mergeCell ref="A2:B2"/>
    <mergeCell ref="C2:AD2"/>
    <mergeCell ref="A3:B3"/>
    <mergeCell ref="C3:AD3"/>
    <mergeCell ref="B9:C9"/>
    <mergeCell ref="A10:F10"/>
    <mergeCell ref="AA10:AD10"/>
    <mergeCell ref="A11:AD11"/>
    <mergeCell ref="A4:AD4"/>
    <mergeCell ref="B8:C8"/>
    <mergeCell ref="A5:AD5"/>
    <mergeCell ref="A6:A7"/>
    <mergeCell ref="B6:C7"/>
    <mergeCell ref="D6:D7"/>
    <mergeCell ref="E6:E7"/>
    <mergeCell ref="F6:F7"/>
    <mergeCell ref="AC6:AC7"/>
  </mergeCells>
  <pageMargins left="0.39370078740157483" right="0.39370078740157483" top="0.39370078740157483" bottom="0.39370078740157483" header="0" footer="0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2026-06-29T06:33:12Z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