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'1'!$A$1:$K$14</definedName>
  </definedNames>
  <calcPr calcId="145621"/>
</workbook>
</file>

<file path=xl/calcChain.xml><?xml version="1.0" encoding="utf-8"?>
<calcChain xmlns="http://schemas.openxmlformats.org/spreadsheetml/2006/main">
  <c r="F10" i="5" l="1"/>
  <c r="G10" i="5" s="1"/>
  <c r="H10" i="5" s="1"/>
  <c r="I10" i="5" s="1"/>
  <c r="F11" i="5"/>
  <c r="K11" i="5" s="1"/>
  <c r="G11" i="5" l="1"/>
  <c r="H11" i="5" s="1"/>
  <c r="I11" i="5" s="1"/>
  <c r="K10" i="5"/>
  <c r="F9" i="5"/>
  <c r="G9" i="5" s="1"/>
  <c r="H9" i="5" s="1"/>
  <c r="I9" i="5" s="1"/>
  <c r="K9" i="5" l="1"/>
  <c r="K12" i="5" s="1"/>
  <c r="K52" i="5" l="1"/>
  <c r="K48" i="5"/>
  <c r="K47" i="5"/>
  <c r="K46" i="5"/>
  <c r="K49" i="5" l="1"/>
  <c r="E45" i="5" l="1"/>
</calcChain>
</file>

<file path=xl/sharedStrings.xml><?xml version="1.0" encoding="utf-8"?>
<sst xmlns="http://schemas.openxmlformats.org/spreadsheetml/2006/main" count="21" uniqueCount="21">
  <si>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</si>
  <si>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</si>
  <si>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</si>
  <si>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</si>
  <si>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</si>
  <si>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</si>
  <si>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</si>
  <si>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</si>
  <si>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</si>
  <si>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</si>
  <si>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</si>
  <si>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</si>
  <si>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</si>
  <si>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</si>
  <si>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</si>
  <si>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</si>
  <si>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</si>
  <si>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Заправка картриджа МФУ KYOCERA ECOSYS М2040dn</t>
  </si>
  <si>
    <t>Заправка картриджа МФУ Canon i-SENSYS MF4350d - FX-10</t>
  </si>
  <si>
    <t>Заправка картриджа НР laserjet PRO 400 M401d  - CF280A/CF280X/CF280XF</t>
  </si>
  <si>
    <t xml:space="preserve">Приложение 3 к служебной записке от 13.04.2026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</si>
</sst>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view="pageBreakPreview" zoomScale="110" zoomScaleNormal="100" zoomScaleSheetLayoutView="110" workbookViewId="0">
      <selection activeCell="I7" sqref="I7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0.28515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20</v>
      </c>
    </row>
    <row r="2" spans="1:21" x14ac:dyDescent="0.25">
      <c r="H2" s="1" t="s">
        <v>15</v>
      </c>
    </row>
    <row r="3" spans="1:21" ht="21.75" customHeight="1" x14ac:dyDescent="0.25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21" ht="1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21" ht="6.75" hidden="1" customHeight="1" x14ac:dyDescent="0.25">
      <c r="A5" s="7"/>
      <c r="B5" s="7"/>
      <c r="C5" s="7"/>
      <c r="D5" s="7"/>
      <c r="E5" s="7"/>
      <c r="F5" s="8"/>
      <c r="G5" s="8"/>
      <c r="H5" s="8"/>
      <c r="I5" s="7"/>
      <c r="J5" s="7"/>
      <c r="K5" s="7"/>
    </row>
    <row r="6" spans="1:21" ht="42" customHeight="1" x14ac:dyDescent="0.25">
      <c r="A6" s="34" t="s">
        <v>1</v>
      </c>
      <c r="B6" s="34" t="s">
        <v>3</v>
      </c>
      <c r="C6" s="35" t="s">
        <v>5</v>
      </c>
      <c r="D6" s="35"/>
      <c r="E6" s="35"/>
      <c r="F6" s="35" t="s">
        <v>6</v>
      </c>
      <c r="G6" s="35"/>
      <c r="H6" s="35"/>
      <c r="I6" s="35"/>
      <c r="J6" s="36" t="s">
        <v>4</v>
      </c>
      <c r="K6" s="36" t="s">
        <v>10</v>
      </c>
    </row>
    <row r="7" spans="1:21" s="3" customFormat="1" ht="60" customHeight="1" x14ac:dyDescent="0.25">
      <c r="A7" s="34"/>
      <c r="B7" s="34"/>
      <c r="C7" s="9" t="s">
        <v>11</v>
      </c>
      <c r="D7" s="9" t="s">
        <v>12</v>
      </c>
      <c r="E7" s="9" t="s">
        <v>13</v>
      </c>
      <c r="F7" s="9" t="s">
        <v>7</v>
      </c>
      <c r="G7" s="29" t="s">
        <v>14</v>
      </c>
      <c r="H7" s="19" t="s">
        <v>8</v>
      </c>
      <c r="I7" s="37" t="s">
        <v>9</v>
      </c>
      <c r="J7" s="36"/>
      <c r="K7" s="36"/>
    </row>
    <row r="8" spans="1:21" s="2" customFormat="1" x14ac:dyDescent="0.25">
      <c r="A8" s="11">
        <v>1</v>
      </c>
      <c r="B8" s="11">
        <v>2</v>
      </c>
      <c r="C8" s="10">
        <v>3</v>
      </c>
      <c r="D8" s="10">
        <v>4</v>
      </c>
      <c r="E8" s="10">
        <v>5</v>
      </c>
      <c r="F8" s="11">
        <v>6</v>
      </c>
      <c r="G8" s="11">
        <v>7</v>
      </c>
      <c r="H8" s="11">
        <v>7</v>
      </c>
      <c r="I8" s="11">
        <v>8</v>
      </c>
      <c r="J8" s="11">
        <v>9</v>
      </c>
      <c r="K8" s="17">
        <v>10</v>
      </c>
    </row>
    <row r="9" spans="1:21" s="2" customFormat="1" ht="30.75" customHeight="1" x14ac:dyDescent="0.25">
      <c r="A9" s="11">
        <v>1</v>
      </c>
      <c r="B9" s="30" t="s">
        <v>17</v>
      </c>
      <c r="C9" s="18">
        <v>500</v>
      </c>
      <c r="D9" s="12">
        <v>550</v>
      </c>
      <c r="E9" s="12">
        <v>550</v>
      </c>
      <c r="F9" s="12">
        <f t="shared" ref="F9:F11" si="0">AVERAGE(C9:E9)</f>
        <v>533.33333333333337</v>
      </c>
      <c r="G9" s="12">
        <f>((C9-F9)^2)+((D9-F9)^2)+((E9-F9)^2)</f>
        <v>1666.6666666666665</v>
      </c>
      <c r="H9" s="12">
        <f>SQRT(G9/2)</f>
        <v>28.867513459481287</v>
      </c>
      <c r="I9" s="13">
        <f>H9/F9*100</f>
        <v>5.4126587736527414</v>
      </c>
      <c r="J9" s="9">
        <v>5</v>
      </c>
      <c r="K9" s="13">
        <f t="shared" ref="K9:K11" si="1">J9*F9</f>
        <v>2666.666666666667</v>
      </c>
    </row>
    <row r="10" spans="1:21" s="2" customFormat="1" ht="30.75" customHeight="1" x14ac:dyDescent="0.25">
      <c r="A10" s="11">
        <v>2</v>
      </c>
      <c r="B10" s="31" t="s">
        <v>18</v>
      </c>
      <c r="C10" s="18">
        <v>550</v>
      </c>
      <c r="D10" s="12">
        <v>600</v>
      </c>
      <c r="E10" s="12">
        <v>550</v>
      </c>
      <c r="F10" s="12">
        <f t="shared" si="0"/>
        <v>566.66666666666663</v>
      </c>
      <c r="G10" s="12">
        <f>((C10-F10)^2)+((D10-F10)^2)+((E10-F10)^2)</f>
        <v>1666.6666666666665</v>
      </c>
      <c r="H10" s="12">
        <f>SQRT(G10/2)</f>
        <v>28.867513459481287</v>
      </c>
      <c r="I10" s="13">
        <f>H10/F10*100</f>
        <v>5.0942670810849338</v>
      </c>
      <c r="J10" s="9">
        <v>5</v>
      </c>
      <c r="K10" s="13">
        <f t="shared" si="1"/>
        <v>2833.333333333333</v>
      </c>
    </row>
    <row r="11" spans="1:21" s="2" customFormat="1" ht="32.25" customHeight="1" x14ac:dyDescent="0.25">
      <c r="A11" s="11">
        <v>3</v>
      </c>
      <c r="B11" s="30" t="s">
        <v>19</v>
      </c>
      <c r="C11" s="18">
        <v>600</v>
      </c>
      <c r="D11" s="12">
        <v>650</v>
      </c>
      <c r="E11" s="12">
        <v>650</v>
      </c>
      <c r="F11" s="12">
        <f t="shared" si="0"/>
        <v>633.33333333333337</v>
      </c>
      <c r="G11" s="12">
        <f t="shared" ref="G11" si="2">((C11-F11)^2)+((D11-F11)^2)+((E11-F11)^2)</f>
        <v>1666.6666666666665</v>
      </c>
      <c r="H11" s="12">
        <f t="shared" ref="H11" si="3">SQRT(G11/2)</f>
        <v>28.867513459481287</v>
      </c>
      <c r="I11" s="13">
        <f t="shared" ref="I11" si="4">H11/F11*100</f>
        <v>4.5580284409707295</v>
      </c>
      <c r="J11" s="9">
        <v>5</v>
      </c>
      <c r="K11" s="13">
        <f t="shared" si="1"/>
        <v>3166.666666666667</v>
      </c>
    </row>
    <row r="12" spans="1:21" ht="18" customHeight="1" x14ac:dyDescent="0.25">
      <c r="A12" s="14"/>
      <c r="B12" s="14"/>
      <c r="C12" s="16"/>
      <c r="D12" s="16"/>
      <c r="E12" s="16"/>
      <c r="F12" s="15"/>
      <c r="G12" s="15"/>
      <c r="H12" s="15"/>
      <c r="I12" s="15"/>
      <c r="J12" s="24" t="s">
        <v>2</v>
      </c>
      <c r="K12" s="25">
        <f>SUM(K8:K11)</f>
        <v>8676.6666666666679</v>
      </c>
      <c r="U12" s="5"/>
    </row>
    <row r="13" spans="1:21" s="26" customFormat="1" ht="17.25" customHeight="1" x14ac:dyDescent="0.25"/>
    <row r="14" spans="1:21" s="26" customFormat="1" ht="17.25" customHeight="1" x14ac:dyDescent="0.25">
      <c r="B14" s="26" t="s">
        <v>16</v>
      </c>
      <c r="J14" s="27"/>
      <c r="K14" s="27"/>
    </row>
    <row r="15" spans="1:21" s="26" customFormat="1" ht="17.25" customHeight="1" x14ac:dyDescent="0.25">
      <c r="L15" s="28"/>
    </row>
    <row r="16" spans="1:21" s="26" customFormat="1" ht="17.25" customHeight="1" x14ac:dyDescent="0.25">
      <c r="J16" s="27"/>
      <c r="K16" s="27"/>
    </row>
    <row r="17" spans="1:21" ht="18" customHeight="1" x14ac:dyDescent="0.25">
      <c r="A17" s="23"/>
      <c r="B17" s="23"/>
      <c r="C17" s="23"/>
      <c r="D17" s="32"/>
      <c r="E17" s="32"/>
      <c r="F17" s="32"/>
      <c r="G17" s="15"/>
      <c r="H17" s="15"/>
      <c r="I17" s="15"/>
      <c r="J17" s="21"/>
      <c r="K17" s="22"/>
      <c r="U17" s="5"/>
    </row>
    <row r="18" spans="1:21" ht="18" customHeight="1" x14ac:dyDescent="0.25">
      <c r="A18" s="23"/>
      <c r="B18" s="23"/>
      <c r="C18" s="23"/>
      <c r="D18" s="32"/>
      <c r="E18" s="32"/>
      <c r="F18" s="32"/>
      <c r="G18" s="15"/>
      <c r="H18" s="15"/>
      <c r="I18" s="15"/>
      <c r="J18" s="21"/>
      <c r="K18" s="22"/>
      <c r="U18" s="5"/>
    </row>
    <row r="19" spans="1:21" ht="18" customHeight="1" x14ac:dyDescent="0.25">
      <c r="A19" s="23"/>
      <c r="B19" s="23"/>
      <c r="C19" s="23"/>
      <c r="D19" s="32"/>
      <c r="E19" s="32"/>
      <c r="F19" s="32"/>
      <c r="G19" s="15"/>
      <c r="H19" s="15"/>
      <c r="I19" s="15"/>
      <c r="J19" s="21"/>
      <c r="K19" s="22"/>
      <c r="U19" s="5"/>
    </row>
    <row r="20" spans="1:21" ht="18" customHeight="1" x14ac:dyDescent="0.25">
      <c r="A20" s="23"/>
      <c r="B20" s="23"/>
      <c r="C20" s="23"/>
      <c r="D20" s="32"/>
      <c r="E20" s="32"/>
      <c r="F20" s="32"/>
      <c r="G20" s="15"/>
      <c r="H20" s="15"/>
      <c r="I20" s="15"/>
      <c r="J20" s="21"/>
      <c r="K20" s="22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1"/>
      <c r="K21" s="22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1"/>
      <c r="K22" s="22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1"/>
      <c r="K23" s="22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1"/>
      <c r="K24" s="22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1"/>
      <c r="K25" s="22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1"/>
      <c r="K26" s="22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1"/>
      <c r="K27" s="22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1"/>
      <c r="K28" s="22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1"/>
      <c r="K29" s="22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1"/>
      <c r="K30" s="22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1"/>
      <c r="K31" s="22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1"/>
      <c r="K32" s="22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1"/>
      <c r="K33" s="22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1"/>
      <c r="K34" s="22"/>
      <c r="U34" s="5"/>
    </row>
    <row r="35" spans="1:21" ht="18" customHeight="1" x14ac:dyDescent="0.25">
      <c r="A35" s="14"/>
      <c r="B35" s="14"/>
      <c r="C35" s="15"/>
      <c r="D35" s="16"/>
      <c r="E35" s="16"/>
      <c r="F35" s="15"/>
      <c r="G35" s="15"/>
      <c r="H35" s="15"/>
      <c r="I35" s="15"/>
      <c r="J35" s="21"/>
      <c r="K35" s="22"/>
      <c r="U35" s="5"/>
    </row>
    <row r="36" spans="1:21" ht="18" customHeight="1" x14ac:dyDescent="0.25">
      <c r="A36" s="14"/>
      <c r="B36" s="14"/>
      <c r="C36" s="15"/>
      <c r="D36" s="16"/>
      <c r="E36" s="16"/>
      <c r="F36" s="15"/>
      <c r="G36" s="15"/>
      <c r="H36" s="15"/>
      <c r="I36" s="15"/>
      <c r="J36" s="21"/>
      <c r="K36" s="22"/>
      <c r="U36" s="5"/>
    </row>
    <row r="37" spans="1:21" ht="18" customHeight="1" x14ac:dyDescent="0.25">
      <c r="A37" s="14"/>
      <c r="B37" s="14"/>
      <c r="C37" s="15"/>
      <c r="D37" s="16"/>
      <c r="E37" s="16"/>
      <c r="F37" s="15"/>
      <c r="G37" s="15"/>
      <c r="H37" s="15"/>
      <c r="I37" s="15"/>
      <c r="J37" s="21"/>
      <c r="K37" s="22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20"/>
      <c r="J38" s="21"/>
      <c r="K38" s="22"/>
      <c r="U38" s="5"/>
    </row>
    <row r="39" spans="1:21" ht="15" customHeight="1" x14ac:dyDescent="0.25">
      <c r="A39" s="14"/>
      <c r="B39" s="14"/>
      <c r="C39" s="15"/>
      <c r="D39" s="16"/>
      <c r="E39" s="16"/>
      <c r="F39" s="15"/>
      <c r="G39" s="15"/>
      <c r="H39" s="15"/>
      <c r="I39" s="20"/>
      <c r="J39" s="21"/>
      <c r="K39" s="22"/>
      <c r="U39" s="5"/>
    </row>
    <row r="40" spans="1:21" ht="15" customHeight="1" x14ac:dyDescent="0.25">
      <c r="A40" s="14"/>
      <c r="B40" s="14"/>
      <c r="C40" s="15"/>
      <c r="D40" s="16"/>
      <c r="E40" s="16"/>
      <c r="F40" s="15"/>
      <c r="G40" s="15"/>
      <c r="H40" s="15"/>
      <c r="I40" s="20"/>
      <c r="J40" s="21"/>
      <c r="K40" s="22"/>
      <c r="U40" s="5"/>
    </row>
    <row r="41" spans="1:21" ht="15" customHeight="1" x14ac:dyDescent="0.25">
      <c r="A41" s="14"/>
      <c r="B41" s="14"/>
      <c r="C41" s="15"/>
      <c r="D41" s="16"/>
      <c r="E41" s="16"/>
      <c r="F41" s="15"/>
      <c r="G41" s="15"/>
      <c r="H41" s="15"/>
      <c r="I41" s="20"/>
      <c r="J41" s="21"/>
      <c r="K41" s="22"/>
      <c r="U41" s="5"/>
    </row>
    <row r="42" spans="1:21" x14ac:dyDescent="0.25">
      <c r="U42" s="5"/>
    </row>
    <row r="43" spans="1:21" ht="15" hidden="1" customHeight="1" x14ac:dyDescent="0.25">
      <c r="L43" s="5">
        <v>4210794.8099999996</v>
      </c>
    </row>
    <row r="44" spans="1:21" ht="15" hidden="1" customHeight="1" x14ac:dyDescent="0.25">
      <c r="K44" s="4"/>
    </row>
    <row r="45" spans="1:21" ht="15" hidden="1" customHeight="1" x14ac:dyDescent="0.25">
      <c r="C45" s="5"/>
      <c r="E45" s="4">
        <f>K41-K49</f>
        <v>-4210794.8099999996</v>
      </c>
      <c r="F45" s="4"/>
      <c r="G45" s="4"/>
      <c r="H45" s="4"/>
    </row>
    <row r="46" spans="1:21" ht="15" hidden="1" customHeight="1" x14ac:dyDescent="0.25">
      <c r="K46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7" spans="1:21" ht="15" hidden="1" customHeight="1" x14ac:dyDescent="0.25">
      <c r="K47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8" spans="1:21" ht="15" hidden="1" customHeight="1" x14ac:dyDescent="0.25">
      <c r="K48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9" spans="9:13" ht="15.75" hidden="1" customHeight="1" x14ac:dyDescent="0.25">
      <c r="K49" s="5">
        <f>ROUND((AVERAGE(K46:K48)),2)</f>
        <v>4210794.8099999996</v>
      </c>
    </row>
    <row r="50" spans="9:13" ht="15.75" hidden="1" customHeight="1" x14ac:dyDescent="0.25"/>
    <row r="51" spans="9:13" ht="15" hidden="1" customHeight="1" x14ac:dyDescent="0.25"/>
    <row r="52" spans="9:13" ht="15" hidden="1" customHeight="1" x14ac:dyDescent="0.25">
      <c r="K52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3" spans="9:13" ht="15" hidden="1" customHeight="1" x14ac:dyDescent="0.25"/>
    <row r="54" spans="9:13" x14ac:dyDescent="0.25">
      <c r="K54" s="5"/>
    </row>
    <row r="55" spans="9:13" ht="17.25" customHeight="1" x14ac:dyDescent="0.25">
      <c r="K55" s="4"/>
    </row>
    <row r="56" spans="9:13" ht="17.25" customHeight="1" x14ac:dyDescent="0.25">
      <c r="I56" s="4"/>
    </row>
    <row r="57" spans="9:13" ht="17.25" customHeight="1" x14ac:dyDescent="0.25">
      <c r="K57" s="4"/>
      <c r="M57" s="5"/>
    </row>
    <row r="58" spans="9:13" ht="17.25" customHeight="1" x14ac:dyDescent="0.25">
      <c r="I58" s="4"/>
    </row>
    <row r="59" spans="9:13" ht="17.25" customHeight="1" x14ac:dyDescent="0.25"/>
    <row r="60" spans="9:13" ht="17.25" customHeight="1" x14ac:dyDescent="0.25"/>
    <row r="61" spans="9:13" ht="17.25" customHeight="1" x14ac:dyDescent="0.25"/>
    <row r="62" spans="9:13" ht="17.25" customHeight="1" x14ac:dyDescent="0.25"/>
  </sheetData>
  <mergeCells count="12">
    <mergeCell ref="D19:F19"/>
    <mergeCell ref="D20:F20"/>
    <mergeCell ref="D17:F17"/>
    <mergeCell ref="D18:F18"/>
    <mergeCell ref="A3:K3"/>
    <mergeCell ref="A4:K4"/>
    <mergeCell ref="A6:A7"/>
    <mergeCell ref="B6:B7"/>
    <mergeCell ref="C6:E6"/>
    <mergeCell ref="J6:J7"/>
    <mergeCell ref="K6:K7"/>
    <mergeCell ref="F6:I6"/>
  </mergeCells>
  <pageMargins left="0.23622047244094491" right="0.23622047244094491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Документовед</cp:lastModifiedBy>
  <cp:lastPrinted>2026-04-10T01:52:06Z</cp:lastPrinted>
  <dcterms:created xsi:type="dcterms:W3CDTF">2012-05-31T00:41:16Z</dcterms:created>
  <dcterms:modified xsi:type="dcterms:W3CDTF">2026-04-10T01:52:25Z</dcterms:modified>
</cp:coreProperties>
</file>