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prdtpl" localSheetId="0">Лист1!#REF!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<sst xmlns="http://schemas.openxmlformats.org/spreadsheetml/2006/main" count="20" uniqueCount="20">
  <si>
    <t xml:space="preserve">Обоснование начальной (максимальной) цены контракта</t>
  </si>
  <si>
    <r>
      <rPr>
        <b/>
        <sz val="12"/>
        <color rgb="FF00000A"/>
        <rFont val="Times New Roman"/>
      </rPr>
      <t xml:space="preserve">Способ обоснования</t>
    </r>
    <r>
      <rPr>
        <b/>
        <u val="single"/>
        <sz val="12"/>
        <color rgb="FF00000A"/>
        <rFont val="Times New Roman"/>
      </rPr>
      <t>:</t>
    </r>
    <r>
      <rPr>
        <u val="single"/>
        <sz val="12"/>
        <color rgb="FF00000A"/>
        <rFont val="Times New Roman"/>
      </rPr>
      <t xml:space="preserve"> метод</t>
    </r>
    <r>
      <rPr>
        <b/>
        <u val="single"/>
        <sz val="12"/>
        <color rgb="FF00000A"/>
        <rFont val="Times New Roman"/>
      </rPr>
      <t xml:space="preserve"> </t>
    </r>
    <r>
      <rPr>
        <u val="single"/>
        <sz val="12"/>
        <color rgb="FF00000A"/>
        <rFont val="Times New Roman"/>
      </rPr>
      <t xml:space="preserve">сопоставимых рыночных цен (анализа рынка)</t>
    </r>
  </si>
  <si>
    <r>
      <rPr>
        <b/>
        <sz val="12"/>
        <color rgb="FF00000A"/>
        <rFont val="Times New Roman"/>
      </rPr>
      <t>Обоснование:</t>
    </r>
    <r>
      <rPr>
        <b/>
        <u val="single"/>
        <sz val="12"/>
        <color rgb="FF00000A"/>
        <rFont val="Times New Roman"/>
      </rPr>
      <t xml:space="preserve"> </t>
    </r>
    <r>
      <rPr>
        <sz val="12"/>
        <color rgb="FF00000A"/>
        <rFont val="Times New Roman"/>
      </rPr>
      <t xml:space="preserve">В соответствии со ст. 34 Бюджетного кодекса Российской Федерации от 31.07.1998 №145-ФЗ принцип эффективности использования бюджетных средств означает, что при составлении и исполнении бюджетов участники бюджетного процесса в рамках установленных им бюджетных полномочий должны исходить из необходимости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бюджетом объема средств (результативности).:</t>
    </r>
  </si>
  <si>
    <t xml:space="preserve">Метод обоснования: анализ рынка </t>
  </si>
  <si>
    <t xml:space="preserve">№ п/п</t>
  </si>
  <si>
    <t>Наименование</t>
  </si>
  <si>
    <t>Кол-во</t>
  </si>
  <si>
    <t xml:space="preserve">Ед. измерения</t>
  </si>
  <si>
    <t xml:space="preserve">Источник коммерческое предложение № б/н от 16.09.2026</t>
  </si>
  <si>
    <t xml:space="preserve">Минимальная цена  принятая заказчиком, руб</t>
  </si>
  <si>
    <t xml:space="preserve">Сумма, руб. </t>
  </si>
  <si>
    <t>Худи</t>
  </si>
  <si>
    <t>штука</t>
  </si>
  <si>
    <t>Футболка</t>
  </si>
  <si>
    <t>Бейдж</t>
  </si>
  <si>
    <t xml:space="preserve">Статуэтка наградная</t>
  </si>
  <si>
    <t xml:space="preserve">Комплект медалей</t>
  </si>
  <si>
    <t>Кубок</t>
  </si>
  <si>
    <t>Баннер</t>
  </si>
  <si>
    <t xml:space="preserve">Величина начальной (максимальной) цены контракта составляет 120 335,00 (Сто двадцать тысяч триста тридцать пять) рублей 00 копеек, в том числе НДС.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</si>
</sst>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indexed="64"/>
      <name val="Calibri"/>
    </font>
    <font>
      <b/>
      <sz val="12.000000"/>
      <color rgb="FF00000A"/>
      <name val="Times New Roman"/>
    </font>
    <font>
      <sz val="10.000000"/>
      <color rgb="FF00000A"/>
      <name val="Times New Roman"/>
    </font>
    <font>
      <sz val="10.000000"/>
      <color indexed="64"/>
      <name val="Times New Roman"/>
    </font>
    <font>
      <sz val="11.000000"/>
      <color indexed="64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</fills>
  <borders count="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 style="none"/>
    </border>
    <border>
      <left style="medium">
        <color indexed="64"/>
      </left>
      <right style="medium">
        <color indexed="64"/>
      </right>
      <top style="medium">
        <color indexed="64"/>
      </top>
      <bottom style="none"/>
      <diagonal style="none"/>
    </border>
    <border>
      <left style="none"/>
      <right style="medium">
        <color indexed="64"/>
      </right>
      <top style="medium">
        <color indexed="64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3">
    <xf fontId="0" fillId="0" borderId="0" numFmtId="0" xfId="0"/>
    <xf fontId="0" fillId="0" borderId="0" numFmtId="0" xfId="0" applyProtection="1"/>
    <xf fontId="1" fillId="0" borderId="0" numFmtId="0" xfId="0" applyFont="1" applyAlignment="1" applyProtection="1">
      <alignment horizontal="center"/>
    </xf>
    <xf fontId="1" fillId="0" borderId="0" numFmtId="0" xfId="0" applyFont="1" applyAlignment="1" applyProtection="1">
      <alignment horizontal="left" vertical="center"/>
    </xf>
    <xf fontId="1" fillId="0" borderId="0" numFmtId="0" xfId="0" applyFont="1" applyAlignment="1" applyProtection="1">
      <alignment horizontal="center" wrapText="1"/>
    </xf>
    <xf fontId="2" fillId="0" borderId="1" numFmtId="0" xfId="0" applyFont="1" applyBorder="1" applyAlignment="1" applyProtection="1">
      <alignment horizontal="center" vertical="center" wrapText="1"/>
    </xf>
    <xf fontId="0" fillId="0" borderId="2" numFmtId="0" xfId="0" applyBorder="1"/>
    <xf fontId="3" fillId="0" borderId="1" numFmtId="0" xfId="0" applyFont="1" applyBorder="1" applyAlignment="1" applyProtection="1">
      <alignment horizontal="center" vertical="center" wrapText="1"/>
    </xf>
    <xf fontId="4" fillId="0" borderId="3" numFmtId="0" xfId="0" applyFont="1" applyBorder="1" applyAlignment="1">
      <alignment horizontal="left" indent="1" vertical="center" wrapText="1"/>
    </xf>
    <xf fontId="4" fillId="0" borderId="4" numFmtId="0" xfId="0" applyFont="1" applyBorder="1" applyAlignment="1">
      <alignment horizontal="center" vertical="center" wrapText="1"/>
    </xf>
    <xf fontId="3" fillId="0" borderId="1" numFmtId="4" xfId="0" applyNumberFormat="1" applyFont="1" applyBorder="1" applyAlignment="1" applyProtection="1">
      <alignment horizontal="center" vertical="center" wrapText="1"/>
    </xf>
    <xf fontId="3" fillId="0" borderId="1" numFmtId="3" xfId="0" applyNumberFormat="1" applyFont="1" applyBorder="1" applyAlignment="1" applyProtection="1">
      <alignment horizontal="center" vertical="center" wrapText="1"/>
    </xf>
    <xf fontId="2" fillId="0" borderId="5" numFmtId="0" xfId="0" applyFont="1" applyBorder="1" applyAlignment="1" applyProtection="1">
      <alignment horizontal="center" vertical="center" wrapText="1"/>
    </xf>
    <xf fontId="4" fillId="0" borderId="6" numFmtId="0" xfId="0" applyFont="1" applyBorder="1" applyAlignment="1">
      <alignment horizontal="left" indent="1" vertical="center" wrapText="1"/>
    </xf>
    <xf fontId="4" fillId="0" borderId="7" numFmtId="0" xfId="0" applyFont="1" applyBorder="1" applyAlignment="1">
      <alignment horizontal="center" vertical="center" wrapText="1"/>
    </xf>
    <xf fontId="3" fillId="2" borderId="1" numFmtId="0" xfId="0" applyFont="1" applyFill="1" applyBorder="1" applyAlignment="1" applyProtection="1">
      <alignment horizontal="right" vertical="center" wrapText="1"/>
    </xf>
    <xf fontId="3" fillId="2" borderId="8" numFmtId="0" xfId="0" applyFont="1" applyFill="1" applyBorder="1" applyAlignment="1" applyProtection="1">
      <alignment horizontal="right" vertical="center" wrapText="1"/>
    </xf>
    <xf fontId="0" fillId="0" borderId="0" numFmtId="2" xfId="0" applyNumberFormat="1" applyProtection="1"/>
    <xf fontId="3" fillId="2" borderId="0" numFmtId="0" xfId="0" applyFont="1" applyFill="1" applyAlignment="1" applyProtection="1">
      <alignment horizontal="right" vertical="center" wrapText="1"/>
    </xf>
    <xf fontId="3" fillId="0" borderId="0" numFmtId="4" xfId="0" applyNumberFormat="1" applyFont="1" applyAlignment="1" applyProtection="1">
      <alignment horizontal="center" vertical="center" wrapText="1"/>
    </xf>
    <xf fontId="4" fillId="0" borderId="0" numFmtId="2" xfId="0" applyNumberFormat="1" applyFont="1" applyAlignment="1" applyProtection="1">
      <alignment horizontal="center" vertical="center" wrapText="1"/>
    </xf>
    <xf fontId="2" fillId="0" borderId="0" numFmtId="0" xfId="0" applyFont="1" applyAlignment="1" applyProtection="1">
      <alignment horizontal="center" vertical="center" wrapText="1"/>
    </xf>
    <xf fontId="0" fillId="0" borderId="0" numFmtId="4" xfId="0" applyNumberForma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10" workbookViewId="0">
      <selection activeCell="L7" activeCellId="0" sqref="L7"/>
    </sheetView>
  </sheetViews>
  <sheetFormatPr defaultColWidth="8.7109375" defaultRowHeight="14.25"/>
  <cols>
    <col customWidth="1" min="1" max="1" style="1" width="3.7109375"/>
    <col customWidth="1" min="2" max="2" style="1" width="81.28515625"/>
    <col customWidth="1" min="4" max="4" style="1" width="8"/>
    <col customWidth="1" min="5" max="8" style="1" width="14.5703125"/>
    <col customWidth="1" min="9" max="9" style="1" width="19.85546875"/>
    <col customWidth="1" min="10" max="10" style="1" width="10"/>
    <col customWidth="1" min="11" max="11" style="1" width="11.140625"/>
    <col customWidth="1" min="12" max="12" style="1" width="12.140625"/>
  </cols>
  <sheetData>
    <row r="1" ht="15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">
      <c r="A2" s="3" t="s">
        <v>1</v>
      </c>
      <c r="B2" s="3"/>
      <c r="C2" s="3"/>
      <c r="D2" s="3"/>
      <c r="E2" s="3"/>
      <c r="F2" s="3"/>
      <c r="G2" s="3"/>
      <c r="H2" s="3"/>
    </row>
    <row r="3" ht="78.75" customHeight="1">
      <c r="A3" s="4" t="s">
        <v>2</v>
      </c>
      <c r="B3" s="4"/>
      <c r="C3" s="4"/>
      <c r="D3" s="4"/>
      <c r="E3" s="4"/>
      <c r="F3" s="4"/>
      <c r="G3" s="4"/>
      <c r="H3" s="4"/>
      <c r="I3" s="4"/>
    </row>
    <row r="4" ht="30" customHeight="1">
      <c r="A4" s="4"/>
      <c r="B4" s="4" t="s">
        <v>3</v>
      </c>
      <c r="C4" s="4"/>
      <c r="D4" s="4"/>
      <c r="E4" s="4"/>
      <c r="F4" s="4"/>
      <c r="G4" s="4"/>
      <c r="H4" s="4"/>
      <c r="I4" s="4"/>
    </row>
    <row r="6" ht="60">
      <c r="A6" s="5" t="s">
        <v>4</v>
      </c>
      <c r="B6" s="5" t="s">
        <v>5</v>
      </c>
      <c r="C6" s="6" t="s">
        <v>6</v>
      </c>
      <c r="D6" s="5" t="s">
        <v>7</v>
      </c>
      <c r="E6" s="7" t="s">
        <v>8</v>
      </c>
      <c r="F6" s="7" t="s">
        <v>8</v>
      </c>
      <c r="G6" s="7" t="s">
        <v>8</v>
      </c>
      <c r="H6" s="7" t="s">
        <v>9</v>
      </c>
      <c r="I6" s="7" t="s">
        <v>10</v>
      </c>
    </row>
    <row r="7" ht="15.75">
      <c r="A7" s="5">
        <v>1</v>
      </c>
      <c r="B7" s="8" t="s">
        <v>11</v>
      </c>
      <c r="C7" s="9">
        <v>10</v>
      </c>
      <c r="D7" s="5" t="s">
        <v>12</v>
      </c>
      <c r="E7" s="10">
        <v>3240</v>
      </c>
      <c r="F7" s="10">
        <v>3360</v>
      </c>
      <c r="G7" s="11">
        <v>3300</v>
      </c>
      <c r="H7" s="11">
        <f>MIN(E7,F7,G7)</f>
        <v>3240</v>
      </c>
      <c r="I7" s="7">
        <f>C7*H7</f>
        <v>32400</v>
      </c>
    </row>
    <row r="8" ht="15.75">
      <c r="A8" s="12">
        <v>2</v>
      </c>
      <c r="B8" s="13" t="s">
        <v>13</v>
      </c>
      <c r="C8" s="14">
        <v>15</v>
      </c>
      <c r="D8" s="5" t="s">
        <v>12</v>
      </c>
      <c r="E8" s="10">
        <v>1150</v>
      </c>
      <c r="F8" s="10">
        <v>1188</v>
      </c>
      <c r="G8" s="11">
        <v>1170</v>
      </c>
      <c r="H8" s="11">
        <f>MIN(E8,F8,G8)</f>
        <v>1150</v>
      </c>
      <c r="I8" s="7">
        <f>C8*H8</f>
        <v>17250</v>
      </c>
    </row>
    <row r="9" ht="15.75">
      <c r="A9" s="12">
        <v>3</v>
      </c>
      <c r="B9" s="13" t="s">
        <v>14</v>
      </c>
      <c r="C9" s="14">
        <v>50</v>
      </c>
      <c r="D9" s="5" t="s">
        <v>12</v>
      </c>
      <c r="E9" s="10">
        <v>175</v>
      </c>
      <c r="F9" s="10">
        <v>187</v>
      </c>
      <c r="G9" s="11">
        <v>182</v>
      </c>
      <c r="H9" s="11">
        <f>MIN(E9,F9,G9)</f>
        <v>175</v>
      </c>
      <c r="I9" s="7">
        <f>C9*H9</f>
        <v>8750</v>
      </c>
    </row>
    <row r="10" ht="15.75">
      <c r="A10" s="12">
        <v>4</v>
      </c>
      <c r="B10" s="13" t="s">
        <v>15</v>
      </c>
      <c r="C10" s="14">
        <v>20</v>
      </c>
      <c r="D10" s="5" t="s">
        <v>12</v>
      </c>
      <c r="E10" s="10">
        <v>1800</v>
      </c>
      <c r="F10" s="10">
        <v>1900</v>
      </c>
      <c r="G10" s="11">
        <v>1870</v>
      </c>
      <c r="H10" s="11">
        <f>MIN(E10,F10,G10)</f>
        <v>1800</v>
      </c>
      <c r="I10" s="7">
        <f>C10*H10</f>
        <v>36000</v>
      </c>
    </row>
    <row r="11" ht="15.75">
      <c r="A11" s="12">
        <v>5</v>
      </c>
      <c r="B11" s="13" t="s">
        <v>16</v>
      </c>
      <c r="C11" s="14">
        <v>11</v>
      </c>
      <c r="D11" s="5" t="s">
        <v>12</v>
      </c>
      <c r="E11" s="10">
        <v>1185</v>
      </c>
      <c r="F11" s="10">
        <v>1210</v>
      </c>
      <c r="G11" s="11">
        <v>1190</v>
      </c>
      <c r="H11" s="11">
        <f>MIN(E11,F11,G11)</f>
        <v>1185</v>
      </c>
      <c r="I11" s="7">
        <f>C11*H11</f>
        <v>13035</v>
      </c>
    </row>
    <row r="12" ht="15.75">
      <c r="A12" s="12">
        <v>6</v>
      </c>
      <c r="B12" s="13" t="s">
        <v>17</v>
      </c>
      <c r="C12" s="14">
        <v>3</v>
      </c>
      <c r="D12" s="5" t="s">
        <v>12</v>
      </c>
      <c r="E12" s="10">
        <v>2300</v>
      </c>
      <c r="F12" s="10">
        <v>2400</v>
      </c>
      <c r="G12" s="11">
        <v>2330</v>
      </c>
      <c r="H12" s="11">
        <f>MIN(E12,F12,G12)</f>
        <v>2300</v>
      </c>
      <c r="I12" s="7">
        <f>C12*H12</f>
        <v>6900</v>
      </c>
    </row>
    <row r="13" ht="15.75">
      <c r="A13" s="12">
        <v>7</v>
      </c>
      <c r="B13" s="13" t="s">
        <v>18</v>
      </c>
      <c r="C13" s="14">
        <v>1</v>
      </c>
      <c r="D13" s="5" t="s">
        <v>12</v>
      </c>
      <c r="E13" s="10">
        <v>6000</v>
      </c>
      <c r="F13" s="10">
        <v>6290</v>
      </c>
      <c r="G13" s="11">
        <v>6200</v>
      </c>
      <c r="H13" s="11">
        <f>MIN(E13,F13,G13)</f>
        <v>6000</v>
      </c>
      <c r="I13" s="7">
        <f>C13*H13</f>
        <v>6000</v>
      </c>
    </row>
    <row r="14" ht="13.9" customHeight="1">
      <c r="A14" s="15"/>
      <c r="B14" s="16"/>
      <c r="C14" s="16"/>
      <c r="D14" s="15"/>
      <c r="E14" s="15"/>
      <c r="F14" s="15"/>
      <c r="G14" s="15"/>
      <c r="H14" s="15"/>
      <c r="I14" s="10">
        <f>SUM(I7:I13)</f>
        <v>120335</v>
      </c>
      <c r="J14" s="17"/>
      <c r="K14" s="17"/>
      <c r="L14" s="17"/>
      <c r="M14" s="17"/>
      <c r="N14" s="1"/>
    </row>
    <row r="15" ht="13.9" customHeight="1">
      <c r="A15" s="18"/>
      <c r="B15" s="18"/>
      <c r="C15" s="18"/>
      <c r="D15" s="18"/>
      <c r="E15" s="18"/>
      <c r="F15" s="18"/>
      <c r="G15" s="18"/>
      <c r="H15" s="18"/>
      <c r="I15" s="19"/>
      <c r="J15" s="17"/>
      <c r="K15" s="17"/>
      <c r="L15" s="17"/>
      <c r="M15" s="17"/>
      <c r="N15" s="1"/>
    </row>
    <row r="16" ht="13.9" customHeight="1">
      <c r="A16" s="18"/>
      <c r="B16" s="18"/>
      <c r="C16" s="18"/>
      <c r="D16" s="18"/>
      <c r="E16" s="18"/>
      <c r="F16" s="18"/>
      <c r="G16" s="18"/>
      <c r="H16" s="18"/>
      <c r="I16" s="19"/>
      <c r="J16" s="17"/>
      <c r="K16" s="17"/>
      <c r="L16" s="17"/>
      <c r="M16" s="17"/>
      <c r="N16" s="1"/>
    </row>
    <row r="17">
      <c r="I17" s="20"/>
      <c r="J17" s="17"/>
      <c r="K17" s="17"/>
      <c r="L17" s="17"/>
      <c r="M17" s="17"/>
    </row>
    <row r="18" ht="37.5" customHeight="1">
      <c r="A18" s="21" t="s">
        <v>19</v>
      </c>
      <c r="B18" s="21"/>
      <c r="C18" s="21"/>
      <c r="D18" s="21"/>
      <c r="E18" s="21"/>
      <c r="F18" s="21"/>
      <c r="G18" s="21"/>
      <c r="H18" s="21"/>
      <c r="I18" s="21"/>
      <c r="J18" s="17"/>
      <c r="K18" s="17"/>
      <c r="L18" s="17"/>
      <c r="M18" s="17"/>
    </row>
    <row r="23" ht="14.25">
      <c r="G23" s="22"/>
      <c r="H23" s="22"/>
    </row>
  </sheetData>
  <mergeCells count="6">
    <mergeCell ref="A1:I1"/>
    <mergeCell ref="A2:H2"/>
    <mergeCell ref="A3:I3"/>
    <mergeCell ref="B4:I4"/>
    <mergeCell ref="A14:H14"/>
    <mergeCell ref="A18:I18"/>
  </mergeCells>
  <printOptions headings="0" gridLines="0"/>
  <pageMargins left="0.31527777777777799" right="0.31527777777777799" top="0.55138888888888904" bottom="0.55138888888888904" header="0.51181102362204689" footer="0.51181102362204689"/>
  <pageSetup paperSize="9" scale="69" fitToWidth="0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dc:language>ru-RU</dc:language>
  <cp:revision>11</cp:revision>
  <dcterms:created xsi:type="dcterms:W3CDTF">2006-09-16T00:00:00Z</dcterms:created>
  <dcterms:modified xsi:type="dcterms:W3CDTF">2026-09-18T06:34:59Z</dcterms:modified>
</cp:coreProperties>
</file>