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119.222\Public v2\_ОБЩАЯ информация\БАЗА ОТДЫХА Республика Солнечная\ГОСКОНТРАКТЫ 2026\Березка\!Заполнен\3 сезон\14 Хлебобулочные булочки\"/>
    </mc:Choice>
  </mc:AlternateContent>
  <bookViews>
    <workbookView xWindow="0" yWindow="0" windowWidth="14415" windowHeight="9345"/>
  </bookViews>
  <sheets>
    <sheet name="Лист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1" l="1"/>
  <c r="H12" i="1" l="1"/>
  <c r="H13" i="1"/>
  <c r="H11" i="1"/>
  <c r="J12" i="1"/>
  <c r="J13" i="1"/>
  <c r="F12" i="1"/>
  <c r="F13" i="1"/>
  <c r="H15" i="1" l="1"/>
  <c r="J11" i="1"/>
  <c r="J15" i="1" s="1"/>
  <c r="F11" i="1"/>
</calcChain>
</file>

<file path=xl/sharedStrings.xml><?xml version="1.0" encoding="utf-8"?>
<sst xmlns="http://schemas.openxmlformats.org/spreadsheetml/2006/main" count="39" uniqueCount="31">
  <si>
    <t>РАСЧЕТ И ОБОСНОВАНИЕ ЦЕНЫ КОНТРАКТА ПРИ ЗАКУПКЕ У ЕДИНСТВЕННОГО ПОСТАВЩИКА</t>
  </si>
  <si>
    <t>№ п/п</t>
  </si>
  <si>
    <t>Наименование товара</t>
  </si>
  <si>
    <t>Ед.</t>
  </si>
  <si>
    <t>Поставщик № 1</t>
  </si>
  <si>
    <t>Поставщик № 2</t>
  </si>
  <si>
    <t>Поставщик № 3</t>
  </si>
  <si>
    <t>ОКПД2/КТРУ</t>
  </si>
  <si>
    <t xml:space="preserve">Цена </t>
  </si>
  <si>
    <t>(руб.):</t>
  </si>
  <si>
    <t>Сумма (руб.):</t>
  </si>
  <si>
    <t>(руб.)</t>
  </si>
  <si>
    <t>ОБОСНОВАНИЕ ЦЕНЫ ПОДГОТОВИЛ</t>
  </si>
  <si>
    <t>ИТОГО:</t>
  </si>
  <si>
    <t>Кол-во</t>
  </si>
  <si>
    <t>Метод сопоставимых рыночных цен (анализа рынка) заключается в установлении начальной цены контракта, цены контракта, заключаемого с единственным поставщиком (подрядчиком, исполнителем) на основании информации о рыночных ценах идентичных товаров, работ, услуг, планируемых к закупкам, или при их отсутствии однородных товаров, работ, услуг (ч. 2 ст. 22 44-ФЗ).Идентичными товарами, работами, услугами признаются товары, работы, услуги, имеющие одинаковые характерные для них основные признаки. При определении идентичности товаров, незначительные различия во внешнем виде таких товаров могут не учитываться. Однородными товарами признаются товары, которые, не являясь идентичными, имеют сходные характеристики и состоят из схожих компонентов, что позволяет им выполнять одни и те же функции и (или) быть коммерчески взаимозаменяемыми.При исследование начальной цены контракта были использованы предложение потенциальных поставщиков и общедоступная информация о ценах товаров, работ, услуг для обеспечения государственных и муниципальных нужд, которая может быть использована для целей определения начальной цены контракта, цены контракта, заключаемого с единственным поставщиком (подрядчиком, исполнителем).</t>
  </si>
  <si>
    <t>(подпись)</t>
  </si>
  <si>
    <t xml:space="preserve">                                   </t>
  </si>
  <si>
    <t>Булочка сдобная (маффин сливочный)</t>
  </si>
  <si>
    <t>Трубочка вафельная</t>
  </si>
  <si>
    <t>Ватрушка с творожным фаршем</t>
  </si>
  <si>
    <t>10.71.11.130</t>
  </si>
  <si>
    <t>10.71.11.150</t>
  </si>
  <si>
    <t>шт</t>
  </si>
  <si>
    <t>Приложение № 1</t>
  </si>
  <si>
    <t>НП-162 от 29.07.2026</t>
  </si>
  <si>
    <t>НП-161 от 29.07.2026</t>
  </si>
  <si>
    <t>НП-160 от 29.07.2026</t>
  </si>
  <si>
    <t>Заведующий складом ОКБиХО</t>
  </si>
  <si>
    <t>С.А. Алишина</t>
  </si>
  <si>
    <t xml:space="preserve">По результатам анализа рынка определены три поставщика идентичных товаров: Поставщик №1, Поставщик №2, Поставщик №3.                                                                                                                                                                                                                                                                           В реестре недобросовестных поставщиков указанные организации отсутствуют.Из трех представленных организаций наименьшая стоимость поставки продуктов питания в размере 36 194 (тридцать шесть тысяч сто девяносто четыре ) рублей 00 копеек предложена Поставщиком № 1.                                                                                                                                                                                                                                                                                                                                                                                                                                                                                       На право заключения государственного контракта будет использовано ценовое предложение Поставщика № 1.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</si>
</sst>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4" x14ac:knownFonts="1">
    <font>
      <sz val="11"/>
      <color theme="1"/>
      <name val="Calibri"/>
      <family val="2"/>
      <charset val="204"/>
      <scheme val="minor"/>
    </font>
    <font>
      <sz val="11"/>
      <color theme="1"/>
      <name val="XO Thames"/>
      <family val="1"/>
      <charset val="204"/>
    </font>
    <font>
      <b/>
      <sz val="11"/>
      <color theme="1"/>
      <name val="XO Thames"/>
      <family val="1"/>
      <charset val="204"/>
    </font>
    <font>
      <sz val="11"/>
      <color theme="1"/>
      <name val="Calibri"/>
      <family val="2"/>
      <charset val="204"/>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9">
    <xf numFmtId="0" fontId="0" fillId="0" borderId="0" xfId="0"/>
    <xf numFmtId="43" fontId="1" fillId="2" borderId="1" xfId="1" applyFont="1" applyFill="1" applyBorder="1" applyAlignment="1">
      <alignment horizontal="center" vertical="center" wrapText="1"/>
    </xf>
    <xf numFmtId="0" fontId="0" fillId="0" borderId="0" xfId="0" applyFill="1"/>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0" fillId="0" borderId="0" xfId="0" applyFill="1" applyAlignment="1">
      <alignment horizontal="lef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43" fontId="1" fillId="0" borderId="1" xfId="1" applyFont="1" applyFill="1" applyBorder="1" applyAlignment="1">
      <alignment horizontal="center" vertical="center" wrapText="1"/>
    </xf>
    <xf numFmtId="43" fontId="2" fillId="0" borderId="1" xfId="1" applyFont="1" applyFill="1" applyBorder="1" applyAlignment="1">
      <alignment vertical="center" wrapText="1"/>
    </xf>
    <xf numFmtId="0" fontId="1" fillId="0" borderId="0" xfId="0" applyFont="1" applyFill="1" applyAlignment="1">
      <alignment horizontal="justify" vertical="center"/>
    </xf>
    <xf numFmtId="0" fontId="0" fillId="0" borderId="0" xfId="0" applyFill="1" applyAlignment="1">
      <alignment horizontal="center" vertical="center"/>
    </xf>
    <xf numFmtId="0" fontId="1" fillId="2" borderId="1" xfId="0" applyFont="1" applyFill="1" applyBorder="1" applyAlignment="1">
      <alignment horizontal="center" vertical="center" wrapText="1"/>
    </xf>
    <xf numFmtId="0" fontId="1" fillId="0" borderId="3" xfId="0" applyFont="1" applyFill="1" applyBorder="1" applyAlignment="1">
      <alignment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43" fontId="1" fillId="3" borderId="1" xfId="1"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3" borderId="0" xfId="0" applyFill="1" applyAlignment="1">
      <alignment horizontal="left" wrapText="1"/>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1" fillId="3"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0" xfId="0" applyFont="1" applyFill="1" applyAlignment="1">
      <alignment horizontal="left" vertical="center"/>
    </xf>
    <xf numFmtId="0" fontId="2"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4"/>
  <sheetViews>
    <sheetView tabSelected="1" topLeftCell="C3" zoomScale="85" zoomScaleNormal="85" workbookViewId="0">
      <selection activeCell="K13" sqref="K13"/>
    </sheetView>
  </sheetViews>
  <sheetFormatPr defaultRowHeight="15" x14ac:dyDescent="0.25"/>
  <cols>
    <col min="1" max="1" width="9.140625" style="2"/>
    <col min="2" max="2" width="52.85546875" style="2" customWidth="1"/>
    <col min="3" max="4" width="9.140625" style="2"/>
    <col min="5" max="5" width="11.28515625" style="2" bestFit="1" customWidth="1"/>
    <col min="6" max="6" width="18" style="2" customWidth="1"/>
    <col min="7" max="7" width="9.5703125" style="2" bestFit="1" customWidth="1"/>
    <col min="8" max="8" width="17.85546875" style="2" customWidth="1"/>
    <col min="9" max="9" width="11.28515625" style="2" bestFit="1" customWidth="1"/>
    <col min="10" max="10" width="18.140625" style="2" customWidth="1"/>
    <col min="11" max="11" width="18.5703125" style="2" customWidth="1"/>
    <col min="12" max="16384" width="9.140625" style="2"/>
  </cols>
  <sheetData>
    <row r="2" spans="1:11" x14ac:dyDescent="0.25">
      <c r="J2" s="3" t="s">
        <v>24</v>
      </c>
      <c r="K2" s="3"/>
    </row>
    <row r="3" spans="1:11" x14ac:dyDescent="0.25">
      <c r="A3" s="4"/>
    </row>
    <row r="4" spans="1:11" x14ac:dyDescent="0.25">
      <c r="A4" s="21" t="s">
        <v>0</v>
      </c>
      <c r="B4" s="21"/>
      <c r="C4" s="21"/>
      <c r="D4" s="21"/>
      <c r="E4" s="21"/>
      <c r="F4" s="21"/>
      <c r="G4" s="21"/>
      <c r="H4" s="21"/>
      <c r="I4" s="21"/>
      <c r="J4" s="21"/>
      <c r="K4" s="21"/>
    </row>
    <row r="5" spans="1:11" ht="156.75" customHeight="1" x14ac:dyDescent="0.25">
      <c r="A5" s="24" t="s">
        <v>15</v>
      </c>
      <c r="B5" s="24"/>
      <c r="C5" s="24"/>
      <c r="D5" s="24"/>
      <c r="E5" s="24"/>
      <c r="F5" s="24"/>
      <c r="G5" s="24"/>
      <c r="H5" s="24"/>
      <c r="I5" s="24"/>
      <c r="J5" s="24"/>
      <c r="K5" s="24"/>
    </row>
    <row r="6" spans="1:11" x14ac:dyDescent="0.25">
      <c r="A6" s="5"/>
      <c r="B6" s="6"/>
      <c r="C6" s="6"/>
      <c r="D6" s="6"/>
      <c r="E6" s="19"/>
      <c r="F6" s="6"/>
      <c r="G6" s="6"/>
      <c r="H6" s="6"/>
      <c r="I6" s="6"/>
      <c r="J6" s="6"/>
      <c r="K6" s="6"/>
    </row>
    <row r="7" spans="1:11" x14ac:dyDescent="0.25">
      <c r="A7" s="20" t="s">
        <v>1</v>
      </c>
      <c r="B7" s="20" t="s">
        <v>2</v>
      </c>
      <c r="C7" s="20" t="s">
        <v>3</v>
      </c>
      <c r="D7" s="20" t="s">
        <v>14</v>
      </c>
      <c r="E7" s="20" t="s">
        <v>4</v>
      </c>
      <c r="F7" s="20"/>
      <c r="G7" s="20" t="s">
        <v>5</v>
      </c>
      <c r="H7" s="20"/>
      <c r="I7" s="20" t="s">
        <v>6</v>
      </c>
      <c r="J7" s="20"/>
      <c r="K7" s="20" t="s">
        <v>7</v>
      </c>
    </row>
    <row r="8" spans="1:11" ht="28.5" customHeight="1" x14ac:dyDescent="0.25">
      <c r="A8" s="20"/>
      <c r="B8" s="20"/>
      <c r="C8" s="20"/>
      <c r="D8" s="20"/>
      <c r="E8" s="20" t="s">
        <v>25</v>
      </c>
      <c r="F8" s="20"/>
      <c r="G8" s="20" t="s">
        <v>26</v>
      </c>
      <c r="H8" s="20"/>
      <c r="I8" s="20" t="s">
        <v>27</v>
      </c>
      <c r="J8" s="20"/>
      <c r="K8" s="20"/>
    </row>
    <row r="9" spans="1:11" x14ac:dyDescent="0.25">
      <c r="A9" s="20"/>
      <c r="B9" s="20"/>
      <c r="C9" s="20"/>
      <c r="D9" s="20"/>
      <c r="E9" s="7" t="s">
        <v>8</v>
      </c>
      <c r="F9" s="28" t="s">
        <v>10</v>
      </c>
      <c r="G9" s="7" t="s">
        <v>8</v>
      </c>
      <c r="H9" s="28" t="s">
        <v>10</v>
      </c>
      <c r="I9" s="7" t="s">
        <v>8</v>
      </c>
      <c r="J9" s="28" t="s">
        <v>10</v>
      </c>
      <c r="K9" s="28"/>
    </row>
    <row r="10" spans="1:11" x14ac:dyDescent="0.25">
      <c r="A10" s="20"/>
      <c r="B10" s="20"/>
      <c r="C10" s="20"/>
      <c r="D10" s="20"/>
      <c r="E10" s="7" t="s">
        <v>9</v>
      </c>
      <c r="F10" s="28"/>
      <c r="G10" s="7" t="s">
        <v>11</v>
      </c>
      <c r="H10" s="28"/>
      <c r="I10" s="7" t="s">
        <v>11</v>
      </c>
      <c r="J10" s="28"/>
      <c r="K10" s="28"/>
    </row>
    <row r="11" spans="1:11" ht="38.25" customHeight="1" x14ac:dyDescent="0.25">
      <c r="A11" s="15">
        <v>1</v>
      </c>
      <c r="B11" s="16" t="s">
        <v>18</v>
      </c>
      <c r="C11" s="15" t="s">
        <v>23</v>
      </c>
      <c r="D11" s="13">
        <v>309</v>
      </c>
      <c r="E11" s="1">
        <v>28</v>
      </c>
      <c r="F11" s="17">
        <f>D11*E11</f>
        <v>8652</v>
      </c>
      <c r="G11" s="1">
        <v>30</v>
      </c>
      <c r="H11" s="17">
        <f>G11*D11</f>
        <v>9270</v>
      </c>
      <c r="I11" s="1">
        <v>29</v>
      </c>
      <c r="J11" s="17">
        <f>I11*D11</f>
        <v>8961</v>
      </c>
      <c r="K11" s="18" t="s">
        <v>21</v>
      </c>
    </row>
    <row r="12" spans="1:11" ht="38.1" customHeight="1" x14ac:dyDescent="0.25">
      <c r="A12" s="15">
        <v>2</v>
      </c>
      <c r="B12" s="8" t="s">
        <v>19</v>
      </c>
      <c r="C12" s="7" t="s">
        <v>23</v>
      </c>
      <c r="D12" s="13">
        <v>314</v>
      </c>
      <c r="E12" s="1">
        <v>55</v>
      </c>
      <c r="F12" s="17">
        <f t="shared" ref="F12:F13" si="0">D12*E12</f>
        <v>17270</v>
      </c>
      <c r="G12" s="1">
        <v>56.5</v>
      </c>
      <c r="H12" s="17">
        <f t="shared" ref="H12:H13" si="1">G12*D12</f>
        <v>17741</v>
      </c>
      <c r="I12" s="1">
        <v>58</v>
      </c>
      <c r="J12" s="17">
        <f t="shared" ref="J12:J13" si="2">I12*D12</f>
        <v>18212</v>
      </c>
      <c r="K12" s="18" t="s">
        <v>21</v>
      </c>
    </row>
    <row r="13" spans="1:11" ht="38.1" customHeight="1" x14ac:dyDescent="0.25">
      <c r="A13" s="15">
        <v>3</v>
      </c>
      <c r="B13" s="8" t="s">
        <v>20</v>
      </c>
      <c r="C13" s="7" t="s">
        <v>23</v>
      </c>
      <c r="D13" s="13">
        <v>214</v>
      </c>
      <c r="E13" s="1">
        <v>48</v>
      </c>
      <c r="F13" s="17">
        <f t="shared" si="0"/>
        <v>10272</v>
      </c>
      <c r="G13" s="1">
        <v>48</v>
      </c>
      <c r="H13" s="17">
        <f t="shared" si="1"/>
        <v>10272</v>
      </c>
      <c r="I13" s="1">
        <v>50</v>
      </c>
      <c r="J13" s="17">
        <f t="shared" si="2"/>
        <v>10700</v>
      </c>
      <c r="K13" s="18" t="s">
        <v>22</v>
      </c>
    </row>
    <row r="14" spans="1:11" x14ac:dyDescent="0.25">
      <c r="A14" s="7"/>
      <c r="B14" s="7"/>
      <c r="C14" s="7"/>
      <c r="D14" s="7"/>
      <c r="E14" s="9"/>
      <c r="F14" s="9"/>
      <c r="G14" s="9"/>
      <c r="H14" s="9"/>
      <c r="I14" s="9"/>
      <c r="J14" s="9"/>
      <c r="K14" s="7"/>
    </row>
    <row r="15" spans="1:11" x14ac:dyDescent="0.25">
      <c r="A15" s="27" t="s">
        <v>13</v>
      </c>
      <c r="B15" s="27"/>
      <c r="C15" s="27"/>
      <c r="D15" s="7"/>
      <c r="E15" s="9"/>
      <c r="F15" s="10">
        <f>F11+F12+F13</f>
        <v>36194</v>
      </c>
      <c r="G15" s="10"/>
      <c r="H15" s="10">
        <f>SUM(H11:H13)</f>
        <v>37283</v>
      </c>
      <c r="I15" s="10"/>
      <c r="J15" s="10">
        <f>SUM(J11:J13)</f>
        <v>37873</v>
      </c>
      <c r="K15" s="7"/>
    </row>
    <row r="16" spans="1:11" ht="68.25" customHeight="1" x14ac:dyDescent="0.25">
      <c r="A16" s="22" t="s">
        <v>30</v>
      </c>
      <c r="B16" s="22"/>
      <c r="C16" s="22"/>
      <c r="D16" s="22"/>
      <c r="E16" s="22"/>
      <c r="F16" s="22"/>
      <c r="G16" s="22"/>
      <c r="H16" s="22"/>
      <c r="I16" s="22"/>
      <c r="J16" s="22"/>
      <c r="K16" s="22"/>
    </row>
    <row r="17" spans="1:11" x14ac:dyDescent="0.25">
      <c r="A17" s="25"/>
      <c r="B17" s="25"/>
      <c r="C17" s="25"/>
      <c r="D17" s="25"/>
      <c r="E17" s="25"/>
      <c r="F17" s="25"/>
      <c r="G17" s="25"/>
      <c r="H17" s="25"/>
      <c r="I17" s="25"/>
      <c r="J17" s="25"/>
      <c r="K17" s="25"/>
    </row>
    <row r="18" spans="1:11" x14ac:dyDescent="0.25">
      <c r="A18" s="11"/>
    </row>
    <row r="19" spans="1:11" x14ac:dyDescent="0.25">
      <c r="A19" s="26" t="s">
        <v>12</v>
      </c>
      <c r="B19" s="26"/>
      <c r="C19" s="26"/>
      <c r="D19" s="26"/>
      <c r="E19" s="26"/>
      <c r="F19" s="26"/>
      <c r="G19" s="26"/>
      <c r="H19" s="26"/>
      <c r="I19" s="26"/>
      <c r="J19" s="26"/>
      <c r="K19" s="26"/>
    </row>
    <row r="20" spans="1:11" x14ac:dyDescent="0.25">
      <c r="A20" s="11"/>
    </row>
    <row r="21" spans="1:11" x14ac:dyDescent="0.25">
      <c r="A21" s="11"/>
    </row>
    <row r="22" spans="1:11" x14ac:dyDescent="0.25">
      <c r="A22" s="3" t="s">
        <v>17</v>
      </c>
      <c r="B22" s="3" t="s">
        <v>28</v>
      </c>
      <c r="C22" s="14"/>
      <c r="D22" s="14"/>
      <c r="F22" s="2" t="s">
        <v>29</v>
      </c>
    </row>
    <row r="23" spans="1:11" x14ac:dyDescent="0.25">
      <c r="A23" s="3"/>
      <c r="B23" s="3"/>
      <c r="C23" s="23" t="s">
        <v>16</v>
      </c>
      <c r="D23" s="23"/>
    </row>
    <row r="24" spans="1:11" x14ac:dyDescent="0.25">
      <c r="A24" s="12"/>
    </row>
  </sheetData>
  <mergeCells count="22">
    <mergeCell ref="A4:K4"/>
    <mergeCell ref="A16:K16"/>
    <mergeCell ref="C23:D23"/>
    <mergeCell ref="A5:K5"/>
    <mergeCell ref="C7:C10"/>
    <mergeCell ref="D7:D10"/>
    <mergeCell ref="A17:K17"/>
    <mergeCell ref="A19:K19"/>
    <mergeCell ref="A15:C15"/>
    <mergeCell ref="I7:J7"/>
    <mergeCell ref="I8:J8"/>
    <mergeCell ref="K7:K8"/>
    <mergeCell ref="F9:F10"/>
    <mergeCell ref="H9:H10"/>
    <mergeCell ref="J9:J10"/>
    <mergeCell ref="K9:K10"/>
    <mergeCell ref="A7:A10"/>
    <mergeCell ref="B7:B10"/>
    <mergeCell ref="E7:F7"/>
    <mergeCell ref="E8:F8"/>
    <mergeCell ref="G7:H7"/>
    <mergeCell ref="G8:H8"/>
  </mergeCells>
  <pageMargins left="0.70866141732283472" right="0.70866141732283472" top="0.74803149606299213" bottom="0.74803149606299213" header="0.31496062992125984" footer="0.31496062992125984"/>
  <pageSetup paperSize="9" scale="70"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Кононова Т.С.</dc:creator>
  <cp:lastModifiedBy>A</cp:lastModifiedBy>
  <cp:lastPrinted>2026-07-30T07:30:36Z</cp:lastPrinted>
  <dcterms:created xsi:type="dcterms:W3CDTF">2026-04-03T03:29:05Z</dcterms:created>
  <dcterms:modified xsi:type="dcterms:W3CDTF">2026-07-30T08:02:53Z</dcterms:modified>
</cp:coreProperties>
</file>