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4DB74690-38F6-412F-B54E-42F2666312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3" sheetId="3" r:id="rId1"/>
  </sheets>
  <definedNames>
    <definedName name="_xlnm.Print_Area" localSheetId="0">Лист3!$A$1:$BJ$24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8" i="3" l="1"/>
  <c r="V18" i="3"/>
  <c r="F18" i="3"/>
  <c r="AZ1" i="3" l="1"/>
  <c r="AN9" i="3" l="1"/>
  <c r="V11" i="3" l="1"/>
  <c r="AJ11" i="3" s="1"/>
  <c r="V10" i="3"/>
  <c r="AJ10" i="3" s="1"/>
  <c r="V9" i="3"/>
  <c r="AJ9" i="3" s="1"/>
</calcChain>
</file>

<file path=xl/sharedStrings.xml><?xml version="1.0" encoding="utf-8"?>
<sst xmlns="http://schemas.openxmlformats.org/spreadsheetml/2006/main" count="31" uniqueCount="25">
  <si>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</si>
  <si>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</si>
  <si>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</si>
  <si>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</si>
  <si>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</si>
  <si>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</si>
  <si>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</si>
  <si>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</si>
  <si>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</si>
  <si>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</si>
  <si>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</si>
  <si>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</si>
  <si>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</si>
  <si>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</si>
  <si>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</si>
  <si>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Соль йодированная</t>
  </si>
  <si>
    <t>КГ</t>
  </si>
  <si>
    <t>Лавровый лист</t>
  </si>
  <si>
    <t>Горчица зернистая</t>
  </si>
  <si>
    <t>Пакет вкладыш полиэтиленовый 200 л</t>
  </si>
  <si>
    <t>ШТ</t>
  </si>
  <si>
    <t>1</t>
  </si>
  <si>
    <t>Расчет и обоснование цены контракта, заключаемого с единственным поставщиком (подрядчиком, исполнителем) по ч.1 п.4 ст.93 №44-ФЗ на поставку продуктов питания</t>
  </si>
  <si>
    <t>В результате исследования рынка, цена контракта для формирования закупочной сессии в ЕАТ "Берёзка" установлена в размере 98 245,00 руб.</t>
  </si>
  <si>
    <t xml:space="preserve">Перец черный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</si>
</sst>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2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Border="1" applyAlignment="1"/>
    <xf numFmtId="0" fontId="9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2" fillId="0" borderId="0" xfId="0" applyFont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 wrapText="1"/>
    </xf>
    <xf numFmtId="164" fontId="7" fillId="0" borderId="29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7" fillId="0" borderId="29" xfId="0" applyNumberFormat="1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2" borderId="10" xfId="0" applyFont="1" applyFill="1" applyBorder="1" applyAlignment="1">
      <alignment horizontal="center"/>
    </xf>
    <xf numFmtId="14" fontId="5" fillId="2" borderId="10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4" fontId="5" fillId="2" borderId="10" xfId="0" applyNumberFormat="1" applyFont="1" applyFill="1" applyBorder="1" applyAlignment="1">
      <alignment horizontal="center" vertical="center"/>
    </xf>
    <xf numFmtId="14" fontId="5" fillId="2" borderId="1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19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center"/>
    </xf>
    <xf numFmtId="4" fontId="2" fillId="0" borderId="20" xfId="0" applyNumberFormat="1" applyFont="1" applyBorder="1" applyAlignment="1">
      <alignment horizontal="center" vertical="center"/>
    </xf>
    <xf numFmtId="4" fontId="2" fillId="0" borderId="32" xfId="0" applyNumberFormat="1" applyFont="1" applyBorder="1" applyAlignment="1">
      <alignment horizontal="center" vertical="center"/>
    </xf>
    <xf numFmtId="4" fontId="2" fillId="0" borderId="33" xfId="0" applyNumberFormat="1" applyFont="1" applyBorder="1" applyAlignment="1">
      <alignment horizontal="center" vertical="center"/>
    </xf>
    <xf numFmtId="4" fontId="2" fillId="0" borderId="34" xfId="0" applyNumberFormat="1" applyFont="1" applyBorder="1" applyAlignment="1">
      <alignment horizontal="center" vertical="center"/>
    </xf>
    <xf numFmtId="4" fontId="2" fillId="2" borderId="26" xfId="0" applyNumberFormat="1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35" xfId="0" applyNumberFormat="1" applyFont="1" applyFill="1" applyBorder="1" applyAlignment="1">
      <alignment horizontal="center" vertical="center"/>
    </xf>
    <xf numFmtId="4" fontId="2" fillId="2" borderId="36" xfId="0" applyNumberFormat="1" applyFont="1" applyFill="1" applyBorder="1" applyAlignment="1">
      <alignment horizontal="center" vertical="center"/>
    </xf>
    <xf numFmtId="4" fontId="2" fillId="2" borderId="33" xfId="0" applyNumberFormat="1" applyFont="1" applyFill="1" applyBorder="1" applyAlignment="1">
      <alignment horizontal="center" vertical="center"/>
    </xf>
    <xf numFmtId="4" fontId="2" fillId="2" borderId="37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14" fontId="5" fillId="0" borderId="10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9" fillId="0" borderId="15" xfId="0" applyFont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24"/>
  <sheetViews>
    <sheetView tabSelected="1" zoomScale="82" zoomScaleNormal="82" zoomScaleSheetLayoutView="100" workbookViewId="0">
      <selection activeCell="AX19" sqref="A1:AX19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33.75" customHeight="1" x14ac:dyDescent="0.25">
      <c r="A1" s="97" t="s">
        <v>22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9"/>
      <c r="AP1" s="99"/>
      <c r="AQ1" s="99"/>
      <c r="AR1" s="99"/>
      <c r="AS1" s="99"/>
      <c r="AT1" s="99"/>
      <c r="AU1" s="99"/>
      <c r="AV1" s="99"/>
      <c r="AW1" s="100"/>
      <c r="AX1" s="22"/>
      <c r="AZ1" s="1">
        <f>0.15*30</f>
        <v>4.5</v>
      </c>
      <c r="BI1" s="23"/>
      <c r="BJ1" s="24"/>
      <c r="BK1" s="23"/>
      <c r="BL1" s="23"/>
      <c r="BM1" s="23"/>
      <c r="BN1" s="23"/>
      <c r="BO1" s="23"/>
      <c r="BP1" s="23"/>
      <c r="BQ1" s="23"/>
      <c r="BR1" s="23"/>
      <c r="BS1" s="23"/>
      <c r="BT1" s="23"/>
    </row>
    <row r="2" spans="1:72" s="4" customFormat="1" ht="15.75" customHeight="1" x14ac:dyDescent="0.25">
      <c r="A2" s="17"/>
      <c r="B2" s="17"/>
      <c r="C2" s="17"/>
      <c r="D2" s="25"/>
      <c r="E2" s="25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62"/>
      <c r="AF2" s="62"/>
      <c r="AG2" s="62"/>
      <c r="AH2" s="17"/>
      <c r="AI2" s="17"/>
      <c r="AJ2" s="77">
        <v>46233</v>
      </c>
      <c r="AK2" s="77"/>
      <c r="AL2" s="77"/>
      <c r="AM2" s="77"/>
      <c r="AN2" s="77"/>
      <c r="AO2" s="77"/>
      <c r="AP2" s="77"/>
      <c r="AQ2" s="62" t="s">
        <v>5</v>
      </c>
      <c r="AR2" s="62"/>
      <c r="AS2" s="62"/>
      <c r="AT2" s="62"/>
      <c r="AU2" s="62"/>
      <c r="AV2" s="62"/>
      <c r="AW2" s="62"/>
      <c r="AX2" s="18"/>
      <c r="AY2" s="3"/>
      <c r="AZ2" s="3"/>
      <c r="BA2" s="3"/>
      <c r="BB2" s="3"/>
      <c r="BC2" s="3"/>
      <c r="BD2" s="3"/>
      <c r="BE2" s="3"/>
      <c r="BF2" s="3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</row>
    <row r="3" spans="1:72" s="4" customFormat="1" ht="0.75" customHeight="1" thickBo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3"/>
      <c r="AZ3" s="3"/>
      <c r="BA3" s="3"/>
      <c r="BB3" s="3"/>
      <c r="BC3" s="3"/>
      <c r="BD3" s="3"/>
      <c r="BE3" s="3"/>
      <c r="BF3" s="3"/>
    </row>
    <row r="4" spans="1:72" x14ac:dyDescent="0.25">
      <c r="A4" s="119" t="s">
        <v>3</v>
      </c>
      <c r="B4" s="120"/>
      <c r="C4" s="63" t="s">
        <v>11</v>
      </c>
      <c r="D4" s="64"/>
      <c r="E4" s="64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6"/>
      <c r="BJ4" s="16"/>
    </row>
    <row r="5" spans="1:72" ht="41.25" customHeight="1" x14ac:dyDescent="0.25">
      <c r="A5" s="121"/>
      <c r="B5" s="122"/>
      <c r="C5" s="67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9"/>
    </row>
    <row r="6" spans="1:72" ht="23.25" customHeight="1" x14ac:dyDescent="0.25">
      <c r="A6" s="111"/>
      <c r="B6" s="112"/>
      <c r="C6" s="9"/>
      <c r="D6" s="9"/>
      <c r="E6" s="9"/>
      <c r="F6" s="113" t="s">
        <v>6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0"/>
      <c r="V6" s="75" t="s">
        <v>7</v>
      </c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 t="s">
        <v>8</v>
      </c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6"/>
      <c r="BE6" s="2"/>
      <c r="BF6" s="2"/>
    </row>
    <row r="7" spans="1:72" s="21" customFormat="1" ht="14.25" customHeight="1" x14ac:dyDescent="0.25">
      <c r="A7" s="42" t="s">
        <v>10</v>
      </c>
      <c r="B7" s="43"/>
      <c r="C7" s="115" t="s">
        <v>4</v>
      </c>
      <c r="D7" s="129" t="s">
        <v>12</v>
      </c>
      <c r="E7" s="129" t="s">
        <v>13</v>
      </c>
      <c r="F7" s="101"/>
      <c r="G7" s="102"/>
      <c r="H7" s="102"/>
      <c r="I7" s="102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4"/>
      <c r="U7" s="20"/>
      <c r="V7" s="57"/>
      <c r="W7" s="58"/>
      <c r="X7" s="58"/>
      <c r="Y7" s="58"/>
      <c r="Z7" s="103"/>
      <c r="AA7" s="103"/>
      <c r="AB7" s="103"/>
      <c r="AC7" s="103"/>
      <c r="AD7" s="103"/>
      <c r="AE7" s="103"/>
      <c r="AF7" s="103"/>
      <c r="AG7" s="103"/>
      <c r="AH7" s="103"/>
      <c r="AI7" s="104"/>
      <c r="AJ7" s="70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2"/>
      <c r="AY7" s="8"/>
      <c r="AZ7" s="8"/>
      <c r="BA7" s="8"/>
      <c r="BB7" s="8"/>
      <c r="BC7" s="8"/>
      <c r="BD7" s="8"/>
      <c r="BE7" s="8"/>
      <c r="BF7" s="8"/>
    </row>
    <row r="8" spans="1:72" s="21" customFormat="1" ht="12.75" customHeight="1" x14ac:dyDescent="0.25">
      <c r="A8" s="44"/>
      <c r="B8" s="45"/>
      <c r="C8" s="115"/>
      <c r="D8" s="130"/>
      <c r="E8" s="130"/>
      <c r="F8" s="101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23"/>
      <c r="V8" s="57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132"/>
      <c r="AJ8" s="57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9"/>
      <c r="AY8" s="8"/>
      <c r="AZ8" s="8"/>
      <c r="BA8" s="8"/>
      <c r="BB8" s="8"/>
      <c r="BC8" s="8"/>
      <c r="BD8" s="8"/>
      <c r="BE8" s="8"/>
      <c r="BF8" s="8"/>
    </row>
    <row r="9" spans="1:72" ht="14.25" customHeight="1" x14ac:dyDescent="0.25">
      <c r="A9" s="44"/>
      <c r="B9" s="45"/>
      <c r="C9" s="115"/>
      <c r="D9" s="130"/>
      <c r="E9" s="130"/>
      <c r="F9" s="116" t="s">
        <v>2</v>
      </c>
      <c r="G9" s="117"/>
      <c r="H9" s="117"/>
      <c r="I9" s="118"/>
      <c r="J9" s="116">
        <v>520</v>
      </c>
      <c r="K9" s="117"/>
      <c r="L9" s="118"/>
      <c r="M9" s="116" t="s">
        <v>0</v>
      </c>
      <c r="N9" s="118"/>
      <c r="O9" s="108">
        <v>46231</v>
      </c>
      <c r="P9" s="109"/>
      <c r="Q9" s="109"/>
      <c r="R9" s="109"/>
      <c r="S9" s="109"/>
      <c r="T9" s="109"/>
      <c r="U9" s="110"/>
      <c r="V9" s="126" t="str">
        <f>F9</f>
        <v>Вх.:</v>
      </c>
      <c r="W9" s="126"/>
      <c r="X9" s="126"/>
      <c r="Y9" s="73">
        <v>521</v>
      </c>
      <c r="Z9" s="73"/>
      <c r="AA9" s="73"/>
      <c r="AB9" s="73"/>
      <c r="AC9" s="26" t="s">
        <v>0</v>
      </c>
      <c r="AD9" s="126">
        <v>46231</v>
      </c>
      <c r="AE9" s="126"/>
      <c r="AF9" s="126"/>
      <c r="AG9" s="126"/>
      <c r="AH9" s="126"/>
      <c r="AI9" s="126"/>
      <c r="AJ9" s="60" t="str">
        <f>V9</f>
        <v>Вх.:</v>
      </c>
      <c r="AK9" s="60"/>
      <c r="AL9" s="74">
        <v>533</v>
      </c>
      <c r="AM9" s="74"/>
      <c r="AN9" s="60" t="str">
        <f>AC9</f>
        <v>от</v>
      </c>
      <c r="AO9" s="60"/>
      <c r="AP9" s="60">
        <v>46234</v>
      </c>
      <c r="AQ9" s="60"/>
      <c r="AR9" s="60"/>
      <c r="AS9" s="60"/>
      <c r="AT9" s="60"/>
      <c r="AU9" s="60"/>
      <c r="AV9" s="60"/>
      <c r="AW9" s="60"/>
      <c r="AX9" s="61"/>
    </row>
    <row r="10" spans="1:72" ht="12.75" customHeight="1" x14ac:dyDescent="0.25">
      <c r="A10" s="44"/>
      <c r="B10" s="45"/>
      <c r="C10" s="115"/>
      <c r="D10" s="130"/>
      <c r="E10" s="130"/>
      <c r="F10" s="105" t="s">
        <v>1</v>
      </c>
      <c r="G10" s="105"/>
      <c r="H10" s="105"/>
      <c r="I10" s="105"/>
      <c r="J10" s="105"/>
      <c r="K10" s="106" t="s">
        <v>14</v>
      </c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27" t="str">
        <f>F10</f>
        <v>Исх.:№</v>
      </c>
      <c r="W10" s="127"/>
      <c r="X10" s="127"/>
      <c r="Y10" s="127"/>
      <c r="Z10" s="127"/>
      <c r="AA10" s="11"/>
      <c r="AB10" s="86" t="s">
        <v>14</v>
      </c>
      <c r="AC10" s="86"/>
      <c r="AD10" s="86"/>
      <c r="AE10" s="86"/>
      <c r="AF10" s="86"/>
      <c r="AG10" s="86"/>
      <c r="AH10" s="86"/>
      <c r="AI10" s="86"/>
      <c r="AJ10" s="74" t="str">
        <f>V10</f>
        <v>Исх.:№</v>
      </c>
      <c r="AK10" s="74"/>
      <c r="AL10" s="74"/>
      <c r="AM10" s="84" t="s">
        <v>21</v>
      </c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5"/>
    </row>
    <row r="11" spans="1:72" ht="15" customHeight="1" thickBot="1" x14ac:dyDescent="0.3">
      <c r="A11" s="44"/>
      <c r="B11" s="45"/>
      <c r="C11" s="115"/>
      <c r="D11" s="131"/>
      <c r="E11" s="131"/>
      <c r="F11" s="105" t="s">
        <v>0</v>
      </c>
      <c r="G11" s="105"/>
      <c r="H11" s="105"/>
      <c r="I11" s="105"/>
      <c r="J11" s="107">
        <v>46231</v>
      </c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79" t="str">
        <f>F11</f>
        <v>от</v>
      </c>
      <c r="W11" s="79"/>
      <c r="X11" s="79"/>
      <c r="Y11" s="79"/>
      <c r="Z11" s="80">
        <v>46231</v>
      </c>
      <c r="AA11" s="81"/>
      <c r="AB11" s="81"/>
      <c r="AC11" s="81"/>
      <c r="AD11" s="81"/>
      <c r="AE11" s="81"/>
      <c r="AF11" s="81"/>
      <c r="AG11" s="81"/>
      <c r="AH11" s="81"/>
      <c r="AI11" s="81"/>
      <c r="AJ11" s="74" t="str">
        <f>V11</f>
        <v>от</v>
      </c>
      <c r="AK11" s="74"/>
      <c r="AL11" s="82">
        <v>46233</v>
      </c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3"/>
    </row>
    <row r="12" spans="1:72" ht="34.5" customHeight="1" x14ac:dyDescent="0.25">
      <c r="A12" s="44"/>
      <c r="B12" s="45"/>
      <c r="C12" s="124" t="s">
        <v>15</v>
      </c>
      <c r="D12" s="124">
        <v>1000</v>
      </c>
      <c r="E12" s="124" t="s">
        <v>16</v>
      </c>
      <c r="F12" s="87">
        <v>22000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50"/>
      <c r="U12" s="29"/>
      <c r="V12" s="91">
        <v>23690</v>
      </c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3"/>
      <c r="AJ12" s="87">
        <v>19000</v>
      </c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50"/>
    </row>
    <row r="13" spans="1:72" ht="90" customHeight="1" x14ac:dyDescent="0.25">
      <c r="A13" s="44"/>
      <c r="B13" s="45"/>
      <c r="C13" s="125"/>
      <c r="D13" s="125"/>
      <c r="E13" s="125"/>
      <c r="F13" s="88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90"/>
      <c r="U13" s="30"/>
      <c r="V13" s="94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6"/>
      <c r="AJ13" s="88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0"/>
      <c r="BB13" s="6"/>
    </row>
    <row r="14" spans="1:72" ht="90" customHeight="1" x14ac:dyDescent="0.25">
      <c r="A14" s="44"/>
      <c r="B14" s="45"/>
      <c r="C14" s="33" t="s">
        <v>17</v>
      </c>
      <c r="D14" s="34">
        <v>25</v>
      </c>
      <c r="E14" s="34" t="s">
        <v>16</v>
      </c>
      <c r="F14" s="48">
        <v>100000</v>
      </c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0"/>
      <c r="U14" s="31"/>
      <c r="V14" s="91">
        <v>106666.75</v>
      </c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128"/>
      <c r="AJ14" s="48">
        <v>42750</v>
      </c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50"/>
      <c r="BB14" s="6"/>
    </row>
    <row r="15" spans="1:72" ht="90" customHeight="1" x14ac:dyDescent="0.25">
      <c r="A15" s="44"/>
      <c r="B15" s="45"/>
      <c r="C15" s="32" t="s">
        <v>24</v>
      </c>
      <c r="D15" s="32">
        <v>15</v>
      </c>
      <c r="E15" s="32" t="s">
        <v>16</v>
      </c>
      <c r="F15" s="51">
        <v>27000</v>
      </c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3"/>
      <c r="U15" s="35"/>
      <c r="V15" s="54">
        <v>27810</v>
      </c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6"/>
      <c r="AJ15" s="51">
        <v>15000</v>
      </c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3"/>
      <c r="BB15" s="6"/>
    </row>
    <row r="16" spans="1:72" ht="90" customHeight="1" x14ac:dyDescent="0.25">
      <c r="A16" s="44"/>
      <c r="B16" s="45"/>
      <c r="C16" s="32" t="s">
        <v>18</v>
      </c>
      <c r="D16" s="32">
        <v>15</v>
      </c>
      <c r="E16" s="32" t="s">
        <v>16</v>
      </c>
      <c r="F16" s="51">
        <v>6690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3"/>
      <c r="U16" s="35"/>
      <c r="V16" s="54">
        <v>7158.3</v>
      </c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6"/>
      <c r="AJ16" s="51">
        <v>5325</v>
      </c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3"/>
      <c r="BB16" s="6"/>
    </row>
    <row r="17" spans="1:60" ht="90" customHeight="1" x14ac:dyDescent="0.25">
      <c r="A17" s="44"/>
      <c r="B17" s="45"/>
      <c r="C17" s="32" t="s">
        <v>19</v>
      </c>
      <c r="D17" s="32">
        <v>98</v>
      </c>
      <c r="E17" s="32" t="s">
        <v>20</v>
      </c>
      <c r="F17" s="51">
        <v>34398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3"/>
      <c r="U17" s="35"/>
      <c r="V17" s="54">
        <v>37035.18</v>
      </c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6"/>
      <c r="AJ17" s="51">
        <v>16170</v>
      </c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3"/>
      <c r="BB17" s="6"/>
    </row>
    <row r="18" spans="1:60" ht="43.5" customHeight="1" thickBot="1" x14ac:dyDescent="0.3">
      <c r="A18" s="46"/>
      <c r="B18" s="47"/>
      <c r="C18" s="27" t="s">
        <v>9</v>
      </c>
      <c r="D18" s="27"/>
      <c r="E18" s="27"/>
      <c r="F18" s="40">
        <f>SUM(F12:F17)</f>
        <v>190088</v>
      </c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28"/>
      <c r="V18" s="40">
        <f>SUM(V12:V17)</f>
        <v>202360.22999999998</v>
      </c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>
        <f>SUM(AJ12:AJ17)</f>
        <v>98245</v>
      </c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1"/>
      <c r="BB18" s="6"/>
    </row>
    <row r="19" spans="1:60" ht="22.5" customHeight="1" x14ac:dyDescent="0.25">
      <c r="A19" s="36" t="s">
        <v>23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BB19" s="6"/>
    </row>
    <row r="20" spans="1:60" ht="21" customHeight="1" x14ac:dyDescent="0.25">
      <c r="AE20" s="13"/>
      <c r="AF20" s="14"/>
      <c r="AG20" s="14"/>
      <c r="AH20" s="14"/>
      <c r="AI20" s="14"/>
      <c r="AJ20" s="14"/>
      <c r="AK20" s="14"/>
      <c r="AL20" s="14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</row>
    <row r="21" spans="1:60" s="15" customFormat="1" ht="24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1:60" x14ac:dyDescent="0.25">
      <c r="A22" s="38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BG22" s="1"/>
      <c r="BH22" s="1"/>
    </row>
    <row r="23" spans="1:60" x14ac:dyDescent="0.25">
      <c r="A23" s="39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BG23" s="1"/>
      <c r="BH23" s="1"/>
    </row>
    <row r="24" spans="1:60" x14ac:dyDescent="0.25">
      <c r="A24" s="12"/>
      <c r="B24" s="12"/>
      <c r="BG24" s="1"/>
      <c r="BH24" s="1"/>
    </row>
  </sheetData>
  <mergeCells count="69">
    <mergeCell ref="F17:T17"/>
    <mergeCell ref="V17:AI17"/>
    <mergeCell ref="C12:C13"/>
    <mergeCell ref="V9:X9"/>
    <mergeCell ref="V10:Z10"/>
    <mergeCell ref="F14:T14"/>
    <mergeCell ref="V14:AI14"/>
    <mergeCell ref="E7:E11"/>
    <mergeCell ref="D7:D11"/>
    <mergeCell ref="D12:D13"/>
    <mergeCell ref="F12:T13"/>
    <mergeCell ref="E12:E13"/>
    <mergeCell ref="F9:I9"/>
    <mergeCell ref="V8:AI8"/>
    <mergeCell ref="AD9:AI9"/>
    <mergeCell ref="A1:AW1"/>
    <mergeCell ref="F7:T7"/>
    <mergeCell ref="V7:AI7"/>
    <mergeCell ref="F10:J10"/>
    <mergeCell ref="F11:I11"/>
    <mergeCell ref="K10:U10"/>
    <mergeCell ref="J11:U11"/>
    <mergeCell ref="O9:U9"/>
    <mergeCell ref="A6:B6"/>
    <mergeCell ref="V6:AI6"/>
    <mergeCell ref="F6:T6"/>
    <mergeCell ref="C7:C11"/>
    <mergeCell ref="J9:L9"/>
    <mergeCell ref="M9:N9"/>
    <mergeCell ref="A4:B5"/>
    <mergeCell ref="F8:U8"/>
    <mergeCell ref="AM20:AX20"/>
    <mergeCell ref="V11:Y11"/>
    <mergeCell ref="Z11:AI11"/>
    <mergeCell ref="AJ10:AL10"/>
    <mergeCell ref="AJ11:AK11"/>
    <mergeCell ref="AL11:AX11"/>
    <mergeCell ref="AM10:AX10"/>
    <mergeCell ref="AB10:AI10"/>
    <mergeCell ref="AJ12:AX13"/>
    <mergeCell ref="V12:AI13"/>
    <mergeCell ref="AJ17:AX17"/>
    <mergeCell ref="AP9:AX9"/>
    <mergeCell ref="AE2:AG2"/>
    <mergeCell ref="AQ2:AW2"/>
    <mergeCell ref="C4:AX5"/>
    <mergeCell ref="AJ7:AX7"/>
    <mergeCell ref="Y9:AB9"/>
    <mergeCell ref="AJ9:AK9"/>
    <mergeCell ref="AL9:AM9"/>
    <mergeCell ref="AN9:AO9"/>
    <mergeCell ref="AJ6:AX6"/>
    <mergeCell ref="AJ2:AP2"/>
    <mergeCell ref="A21:AK21"/>
    <mergeCell ref="A22:AK22"/>
    <mergeCell ref="A23:AK23"/>
    <mergeCell ref="AJ18:AX18"/>
    <mergeCell ref="A7:B18"/>
    <mergeCell ref="F18:T18"/>
    <mergeCell ref="V18:AI18"/>
    <mergeCell ref="AJ14:AX14"/>
    <mergeCell ref="F15:T15"/>
    <mergeCell ref="V15:AI15"/>
    <mergeCell ref="AJ15:AX15"/>
    <mergeCell ref="F16:T16"/>
    <mergeCell ref="V16:AI16"/>
    <mergeCell ref="AJ16:AX16"/>
    <mergeCell ref="A19:AD19"/>
    <mergeCell ref="AJ8:AX8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2026-08-05T01:58:45Z</dcterms:modified>
</cp:coreProperties>
</file>