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fileserv\10.Госзаказ\ГОСЗАКАЗ\БЕРЕЗКА\закупки МК 2026\000_АН_Плес\"/>
    </mc:Choice>
  </mc:AlternateContent>
  <bookViews>
    <workbookView xWindow="0" yWindow="0" windowWidth="28800" windowHeight="11928"/>
  </bookViews>
  <sheets>
    <sheet name="Лист1" sheetId="1" r:id="rId1"/>
  </sheets>
  <definedNames>
    <definedName name="_xlnm.Print_Area" localSheetId="0">Лист1!$A$1:$F$26</definedName>
  </definedNames>
  <calcPr calcId="162913" fullPrecision="0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25" i="1" l="1"/>
  <c r="D25" i="1" l="1"/>
  <c r="F25" i="1" s="1"/>
  <c r="B24" i="1"/>
  <c r="D24" i="1" s="1"/>
  <c r="F24" i="1" s="1"/>
  <c r="D23" i="1"/>
  <c r="F23" i="1" s="1"/>
  <c r="D22" i="1"/>
  <c r="F22" i="1" s="1"/>
  <c r="D21" i="1"/>
  <c r="F21" i="1" s="1"/>
  <c r="D20" i="1"/>
  <c r="F20" i="1" s="1"/>
  <c r="D19" i="1"/>
  <c r="F19" i="1" s="1"/>
  <c r="D18" i="1"/>
  <c r="F18" i="1" s="1"/>
  <c r="D17" i="1"/>
  <c r="F17" i="1" s="1"/>
  <c r="D16" i="1"/>
  <c r="F16" i="1" s="1"/>
  <c r="B26" i="1" l="1"/>
  <c r="D26" i="1" s="1"/>
  <c r="F26" i="1" s="1"/>
</calcChain>
</file>

<file path=xl/sharedStrings.xml><?xml version="1.0" encoding="utf-8"?>
<sst xmlns="http://schemas.openxmlformats.org/spreadsheetml/2006/main" count="27" uniqueCount="27">
  <si>
    <t>УТВЕРЖДАЮ:</t>
  </si>
  <si>
    <t xml:space="preserve">Заместитель директора </t>
  </si>
  <si>
    <t>Департамента управления делами и цифровой трансформации</t>
  </si>
  <si>
    <t>Минкультуры России</t>
  </si>
  <si>
    <t xml:space="preserve">________________А.А. Мальченков
</t>
  </si>
  <si>
    <t>__________________________2026 г.</t>
  </si>
  <si>
    <t>РАСЧЕТ НАЧАЛЬНОЙ МАКСИМАЛЬНОЙ ЦЕНЫ КОНТРАКТА</t>
  </si>
  <si>
    <t xml:space="preserve">Реставрационно-строительные работы. Индексы изменения стоимости ремонтно-реставрационных работ от уовня 1984 г к уровню цен 2001 года по приказу Минстроя РФ от 04 августа 2020 г. № 421 в редакции приказ от 7 июля 2022 г № 557/пр п.205 Табл.2: ОТ=15,39, ЭМ=41,32, МР=77,64,   Письмо Минстроя РФ от 30.12.2025 № 81879-ИФ/09 (приложение № 1), «Прочие объекты» для Ивановской области: ОТ=37,15; ЭМ=13,06; МР=9,52
Сопутствующие работы. Сплит-форма индексов и сметных цен для Ивановской области,  Письмо Минстроя России от 30.12.2025 № 81879-ИФ/09 «О размещении индексов изменения сметной стоимости строительства по группам однородных строительных ресурсов на I квартал 2026 года в федеральной государственной информационной системе ценообразования в строительстве», ». </t>
  </si>
  <si>
    <t>Наименование работ и затрат</t>
  </si>
  <si>
    <t>Сметная стоимость в руб.</t>
  </si>
  <si>
    <t>Индекс фактической инфляции</t>
  </si>
  <si>
    <t>Стоимость работ в ценах на дату формирования начальной (максимальной) цены контракта</t>
  </si>
  <si>
    <t>Индекс прогнозный инфляции на период выполнения работ</t>
  </si>
  <si>
    <t>Начальная (максимальная) цена контракта с учетом индекса прогнозной инфляции на преиод выполнения работ</t>
  </si>
  <si>
    <t>СПРАВОЧНО</t>
  </si>
  <si>
    <t>Реставрационные работы</t>
  </si>
  <si>
    <t>Сопутствующие раставрационные  работы</t>
  </si>
  <si>
    <t>Оборудование</t>
  </si>
  <si>
    <t>Прочие затраты (ПНР)</t>
  </si>
  <si>
    <t>Прочие затраты (ПИР)</t>
  </si>
  <si>
    <t>Резерв средств на непредвиденные расходы ,  2 %. Приказ Минстроя России от 4 августа 2020 г. № 421/пр п. 179</t>
  </si>
  <si>
    <t>Компенсация НДС на материалы 22%. Приказ №421 Минстроя России п. 180,181</t>
  </si>
  <si>
    <t>ИТОГО</t>
  </si>
  <si>
    <r>
      <t xml:space="preserve">Авторский надзор 0,2%
(Методика 421/пр в редакции 557/пр п.173-174 от итога главы 1-9)
</t>
    </r>
    <r>
      <rPr>
        <b/>
        <i/>
        <sz val="11"/>
        <rFont val="Times New Roman"/>
        <family val="1"/>
        <charset val="204"/>
      </rPr>
      <t xml:space="preserve">в т.ч. научное руководство </t>
    </r>
  </si>
  <si>
    <t xml:space="preserve">Всего </t>
  </si>
  <si>
    <t xml:space="preserve">Удорожание в зимнее время </t>
  </si>
  <si>
    <t xml:space="preserve">на осуществление научного руководства и авторского надзора за проведением противоаварийных, консервационных и реставрационных работ на объекте культурного наследия федерального значения «Троицкая церковь», расположенного по адресу: Ивановская область, Приволжский район, г. Плес, улица Корнилова, д. 11 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</si>
</sst>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3" formatCode="_-* #,##0.00\ _₽_-;\-* #,##0.00\ _₽_-;_-* &quot;-&quot;??\ _₽_-;_-@_-"/>
    <numFmt numFmtId="164" formatCode="_-* #,##0.00_-;\-* #,##0.00_-;_-* &quot;-&quot;??_-;_-@_-"/>
  </numFmts>
  <fonts count="21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name val="Arial"/>
      <family val="2"/>
      <charset val="204"/>
    </font>
    <font>
      <b/>
      <i/>
      <sz val="11"/>
      <color theme="1"/>
      <name val="Times New Roman"/>
      <family val="1"/>
      <charset val="204"/>
    </font>
    <font>
      <sz val="11"/>
      <color theme="1"/>
      <name val="Arial Cyr"/>
      <charset val="204"/>
    </font>
    <font>
      <i/>
      <sz val="11"/>
      <color theme="1"/>
      <name val="Times New Roman"/>
      <family val="1"/>
      <charset val="204"/>
    </font>
    <font>
      <sz val="11"/>
      <color theme="1"/>
      <name val="Arial"/>
      <family val="2"/>
      <charset val="204"/>
    </font>
    <font>
      <b/>
      <sz val="14"/>
      <name val="Times New Roman"/>
      <family val="1"/>
      <charset val="204"/>
    </font>
    <font>
      <sz val="12"/>
      <name val="Times New Roman"/>
      <family val="1"/>
      <charset val="204"/>
    </font>
    <font>
      <b/>
      <sz val="12"/>
      <name val="Times New Roman"/>
      <family val="1"/>
      <charset val="204"/>
    </font>
    <font>
      <sz val="10"/>
      <name val="Arial Cyr"/>
      <charset val="204"/>
    </font>
    <font>
      <sz val="10"/>
      <name val="Times New Roman"/>
      <family val="1"/>
      <charset val="204"/>
    </font>
    <font>
      <sz val="11"/>
      <name val="Times New Roman"/>
      <family val="1"/>
      <charset val="204"/>
    </font>
    <font>
      <i/>
      <sz val="12"/>
      <name val="Times New Roman"/>
      <family val="1"/>
      <charset val="204"/>
    </font>
    <font>
      <b/>
      <i/>
      <sz val="12"/>
      <name val="Times New Roman"/>
      <family val="1"/>
      <charset val="204"/>
    </font>
    <font>
      <i/>
      <sz val="10"/>
      <name val="Arial"/>
      <family val="2"/>
      <charset val="204"/>
    </font>
    <font>
      <i/>
      <sz val="10"/>
      <name val="Times New Roman"/>
      <family val="1"/>
      <charset val="204"/>
    </font>
    <font>
      <b/>
      <i/>
      <sz val="10"/>
      <name val="Arial"/>
      <family val="2"/>
      <charset val="204"/>
    </font>
    <font>
      <b/>
      <i/>
      <sz val="11"/>
      <name val="Times New Roman"/>
      <family val="1"/>
      <charset val="204"/>
    </font>
    <font>
      <sz val="12"/>
      <name val="Arial"/>
      <family val="2"/>
      <charset val="204"/>
    </font>
    <font>
      <sz val="11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auto="1"/>
      </left>
      <right style="thin">
        <color auto="1"/>
      </right>
      <top/>
      <bottom style="medium">
        <color indexed="64"/>
      </bottom>
      <diagonal/>
    </border>
    <border>
      <left style="thin">
        <color auto="1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8"/>
      </left>
      <right/>
      <top/>
      <bottom/>
      <diagonal/>
    </border>
    <border>
      <left style="thin">
        <color indexed="8"/>
      </left>
      <right style="medium">
        <color indexed="64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6">
    <xf numFmtId="0" fontId="0" fillId="0" borderId="0"/>
    <xf numFmtId="0" fontId="2" fillId="0" borderId="0"/>
    <xf numFmtId="0" fontId="2" fillId="0" borderId="0"/>
    <xf numFmtId="0" fontId="10" fillId="0" borderId="0"/>
    <xf numFmtId="43" fontId="10" fillId="0" borderId="0" applyFont="0" applyFill="0" applyBorder="0" applyAlignment="0" applyProtection="0"/>
    <xf numFmtId="164" fontId="1" fillId="0" borderId="0" applyFont="0" applyFill="0" applyBorder="0" applyAlignment="0" applyProtection="0"/>
  </cellStyleXfs>
  <cellXfs count="54">
    <xf numFmtId="0" fontId="0" fillId="0" borderId="0" xfId="0"/>
    <xf numFmtId="0" fontId="11" fillId="2" borderId="0" xfId="2" applyFont="1" applyFill="1"/>
    <xf numFmtId="0" fontId="2" fillId="2" borderId="0" xfId="2" applyFill="1" applyAlignment="1">
      <alignment horizontal="center" vertical="center"/>
    </xf>
    <xf numFmtId="0" fontId="2" fillId="2" borderId="0" xfId="2" applyFill="1"/>
    <xf numFmtId="0" fontId="4" fillId="2" borderId="0" xfId="1" applyFont="1" applyFill="1"/>
    <xf numFmtId="1" fontId="5" fillId="2" borderId="0" xfId="1" applyNumberFormat="1" applyFont="1" applyFill="1" applyAlignment="1">
      <alignment horizontal="right" vertical="center" wrapText="1"/>
    </xf>
    <xf numFmtId="0" fontId="4" fillId="2" borderId="0" xfId="1" applyFont="1" applyFill="1" applyAlignment="1">
      <alignment vertical="center"/>
    </xf>
    <xf numFmtId="1" fontId="3" fillId="2" borderId="0" xfId="1" applyNumberFormat="1" applyFont="1" applyFill="1" applyAlignment="1">
      <alignment horizontal="left" vertical="center" wrapText="1"/>
    </xf>
    <xf numFmtId="1" fontId="3" fillId="2" borderId="0" xfId="1" applyNumberFormat="1" applyFont="1" applyFill="1" applyAlignment="1">
      <alignment horizontal="right" vertical="center" wrapText="1"/>
    </xf>
    <xf numFmtId="0" fontId="6" fillId="2" borderId="0" xfId="1" applyFont="1" applyFill="1" applyAlignment="1">
      <alignment vertical="center"/>
    </xf>
    <xf numFmtId="0" fontId="8" fillId="2" borderId="0" xfId="2" applyFont="1" applyFill="1"/>
    <xf numFmtId="0" fontId="11" fillId="2" borderId="0" xfId="3" applyFont="1" applyFill="1"/>
    <xf numFmtId="0" fontId="11" fillId="2" borderId="0" xfId="3" applyFont="1" applyFill="1" applyAlignment="1">
      <alignment horizontal="left" vertical="top"/>
    </xf>
    <xf numFmtId="1" fontId="8" fillId="2" borderId="7" xfId="2" applyNumberFormat="1" applyFont="1" applyFill="1" applyBorder="1" applyAlignment="1" applyProtection="1">
      <alignment horizontal="center" vertical="center" wrapText="1" shrinkToFit="1"/>
      <protection locked="0"/>
    </xf>
    <xf numFmtId="1" fontId="8" fillId="2" borderId="8" xfId="2" applyNumberFormat="1" applyFont="1" applyFill="1" applyBorder="1" applyAlignment="1" applyProtection="1">
      <alignment horizontal="center" vertical="center" wrapText="1" shrinkToFit="1"/>
      <protection locked="0"/>
    </xf>
    <xf numFmtId="1" fontId="8" fillId="2" borderId="9" xfId="2" applyNumberFormat="1" applyFont="1" applyFill="1" applyBorder="1" applyAlignment="1" applyProtection="1">
      <alignment horizontal="center" vertical="center" wrapText="1" shrinkToFit="1"/>
      <protection locked="0"/>
    </xf>
    <xf numFmtId="1" fontId="13" fillId="2" borderId="10" xfId="2" applyNumberFormat="1" applyFont="1" applyFill="1" applyBorder="1" applyAlignment="1" applyProtection="1">
      <alignment horizontal="center" vertical="center" wrapText="1" shrinkToFit="1"/>
      <protection locked="0"/>
    </xf>
    <xf numFmtId="1" fontId="8" fillId="2" borderId="10" xfId="2" applyNumberFormat="1" applyFont="1" applyFill="1" applyBorder="1" applyAlignment="1" applyProtection="1">
      <alignment horizontal="center" vertical="center" wrapText="1" shrinkToFit="1"/>
      <protection locked="0"/>
    </xf>
    <xf numFmtId="1" fontId="14" fillId="2" borderId="10" xfId="2" applyNumberFormat="1" applyFont="1" applyFill="1" applyBorder="1" applyAlignment="1" applyProtection="1">
      <alignment horizontal="left" vertical="center" wrapText="1" shrinkToFit="1"/>
      <protection locked="0"/>
    </xf>
    <xf numFmtId="4" fontId="14" fillId="2" borderId="10" xfId="2" applyNumberFormat="1" applyFont="1" applyFill="1" applyBorder="1" applyAlignment="1" applyProtection="1">
      <alignment horizontal="center" vertical="center" wrapText="1" shrinkToFit="1"/>
      <protection locked="0"/>
    </xf>
    <xf numFmtId="4" fontId="14" fillId="2" borderId="11" xfId="2" applyNumberFormat="1" applyFont="1" applyFill="1" applyBorder="1" applyAlignment="1" applyProtection="1">
      <alignment horizontal="center" vertical="center" wrapText="1" shrinkToFit="1"/>
      <protection locked="0"/>
    </xf>
    <xf numFmtId="0" fontId="15" fillId="2" borderId="0" xfId="2" applyFont="1" applyFill="1"/>
    <xf numFmtId="49" fontId="14" fillId="2" borderId="12" xfId="2" applyNumberFormat="1" applyFont="1" applyFill="1" applyBorder="1" applyAlignment="1" applyProtection="1">
      <alignment horizontal="left" vertical="center" wrapText="1" shrinkToFit="1"/>
      <protection locked="0"/>
    </xf>
    <xf numFmtId="49" fontId="14" fillId="2" borderId="13" xfId="2" applyNumberFormat="1" applyFont="1" applyFill="1" applyBorder="1" applyAlignment="1" applyProtection="1">
      <alignment horizontal="left" vertical="center" wrapText="1" shrinkToFit="1"/>
      <protection locked="0"/>
    </xf>
    <xf numFmtId="0" fontId="16" fillId="2" borderId="0" xfId="2" applyFont="1" applyFill="1"/>
    <xf numFmtId="49" fontId="13" fillId="2" borderId="12" xfId="2" applyNumberFormat="1" applyFont="1" applyFill="1" applyBorder="1" applyAlignment="1" applyProtection="1">
      <alignment horizontal="left" vertical="center" wrapText="1" shrinkToFit="1"/>
      <protection locked="0"/>
    </xf>
    <xf numFmtId="4" fontId="13" fillId="2" borderId="10" xfId="2" applyNumberFormat="1" applyFont="1" applyFill="1" applyBorder="1" applyAlignment="1" applyProtection="1">
      <alignment horizontal="center" vertical="center" wrapText="1" shrinkToFit="1"/>
      <protection locked="0"/>
    </xf>
    <xf numFmtId="4" fontId="13" fillId="2" borderId="11" xfId="2" applyNumberFormat="1" applyFont="1" applyFill="1" applyBorder="1" applyAlignment="1" applyProtection="1">
      <alignment horizontal="center" vertical="center" wrapText="1" shrinkToFit="1"/>
      <protection locked="0"/>
    </xf>
    <xf numFmtId="49" fontId="14" fillId="2" borderId="10" xfId="2" applyNumberFormat="1" applyFont="1" applyFill="1" applyBorder="1" applyAlignment="1" applyProtection="1">
      <alignment horizontal="left" vertical="center" wrapText="1" shrinkToFit="1"/>
      <protection locked="0"/>
    </xf>
    <xf numFmtId="0" fontId="17" fillId="2" borderId="0" xfId="2" applyFont="1" applyFill="1"/>
    <xf numFmtId="49" fontId="9" fillId="2" borderId="12" xfId="2" applyNumberFormat="1" applyFont="1" applyFill="1" applyBorder="1" applyAlignment="1" applyProtection="1">
      <alignment horizontal="left" vertical="center" wrapText="1" shrinkToFit="1"/>
      <protection locked="0"/>
    </xf>
    <xf numFmtId="164" fontId="9" fillId="2" borderId="10" xfId="5" applyFont="1" applyFill="1" applyBorder="1" applyAlignment="1" applyProtection="1">
      <alignment horizontal="center" vertical="center" wrapText="1" shrinkToFit="1"/>
      <protection locked="0"/>
    </xf>
    <xf numFmtId="164" fontId="8" fillId="2" borderId="10" xfId="5" applyFont="1" applyFill="1" applyBorder="1" applyAlignment="1" applyProtection="1">
      <alignment horizontal="center" vertical="center" wrapText="1" shrinkToFit="1"/>
      <protection locked="0"/>
    </xf>
    <xf numFmtId="0" fontId="20" fillId="2" borderId="0" xfId="2" applyFont="1" applyFill="1"/>
    <xf numFmtId="0" fontId="8" fillId="2" borderId="0" xfId="2" applyFont="1" applyFill="1" applyAlignment="1">
      <alignment vertical="top" wrapText="1"/>
    </xf>
    <xf numFmtId="4" fontId="19" fillId="2" borderId="0" xfId="2" applyNumberFormat="1" applyFont="1" applyFill="1"/>
    <xf numFmtId="0" fontId="8" fillId="2" borderId="0" xfId="2" applyFont="1" applyFill="1" applyAlignment="1">
      <alignment horizontal="left" vertical="top" wrapText="1"/>
    </xf>
    <xf numFmtId="0" fontId="8" fillId="2" borderId="0" xfId="2" applyFont="1" applyFill="1" applyAlignment="1">
      <alignment wrapText="1"/>
    </xf>
    <xf numFmtId="0" fontId="2" fillId="2" borderId="0" xfId="2" applyFill="1" applyAlignment="1" applyProtection="1">
      <alignment shrinkToFit="1"/>
      <protection locked="0"/>
    </xf>
    <xf numFmtId="0" fontId="2" fillId="2" borderId="0" xfId="2" applyFill="1" applyAlignment="1" applyProtection="1">
      <alignment horizontal="center" vertical="center" shrinkToFit="1"/>
      <protection locked="0"/>
    </xf>
    <xf numFmtId="0" fontId="7" fillId="2" borderId="0" xfId="2" applyFont="1" applyFill="1" applyAlignment="1">
      <alignment horizontal="center"/>
    </xf>
    <xf numFmtId="0" fontId="9" fillId="2" borderId="0" xfId="2" applyFont="1" applyFill="1" applyAlignment="1">
      <alignment horizontal="center" vertical="top" wrapText="1"/>
    </xf>
    <xf numFmtId="0" fontId="12" fillId="2" borderId="0" xfId="1" quotePrefix="1" applyFont="1" applyFill="1" applyAlignment="1">
      <alignment horizontal="left" vertical="top" wrapText="1"/>
    </xf>
    <xf numFmtId="49" fontId="8" fillId="2" borderId="1" xfId="2" applyNumberFormat="1" applyFont="1" applyFill="1" applyBorder="1" applyAlignment="1" applyProtection="1">
      <alignment horizontal="center" vertical="center" wrapText="1" shrinkToFit="1"/>
      <protection locked="0"/>
    </xf>
    <xf numFmtId="49" fontId="8" fillId="2" borderId="4" xfId="2" applyNumberFormat="1" applyFont="1" applyFill="1" applyBorder="1" applyAlignment="1" applyProtection="1">
      <alignment horizontal="center" vertical="center" wrapText="1" shrinkToFit="1"/>
      <protection locked="0"/>
    </xf>
    <xf numFmtId="49" fontId="8" fillId="2" borderId="2" xfId="2" applyNumberFormat="1" applyFont="1" applyFill="1" applyBorder="1" applyAlignment="1" applyProtection="1">
      <alignment horizontal="center" vertical="center" wrapText="1" shrinkToFit="1"/>
      <protection locked="0"/>
    </xf>
    <xf numFmtId="49" fontId="8" fillId="2" borderId="5" xfId="2" applyNumberFormat="1" applyFont="1" applyFill="1" applyBorder="1" applyAlignment="1" applyProtection="1">
      <alignment horizontal="center" vertical="center" wrapText="1" shrinkToFit="1"/>
      <protection locked="0"/>
    </xf>
    <xf numFmtId="49" fontId="8" fillId="2" borderId="3" xfId="2" applyNumberFormat="1" applyFont="1" applyFill="1" applyBorder="1" applyAlignment="1" applyProtection="1">
      <alignment horizontal="center" vertical="center" wrapText="1" shrinkToFit="1"/>
      <protection locked="0"/>
    </xf>
    <xf numFmtId="49" fontId="8" fillId="2" borderId="6" xfId="2" applyNumberFormat="1" applyFont="1" applyFill="1" applyBorder="1" applyAlignment="1" applyProtection="1">
      <alignment horizontal="center" vertical="center" wrapText="1" shrinkToFit="1"/>
      <protection locked="0"/>
    </xf>
    <xf numFmtId="0" fontId="19" fillId="2" borderId="0" xfId="2" applyFont="1" applyFill="1" applyAlignment="1" applyProtection="1">
      <alignment shrinkToFit="1"/>
      <protection locked="0"/>
    </xf>
    <xf numFmtId="0" fontId="8" fillId="2" borderId="0" xfId="2" applyFont="1" applyFill="1" applyAlignment="1">
      <alignment horizontal="left" vertical="top" wrapText="1"/>
    </xf>
    <xf numFmtId="4" fontId="5" fillId="2" borderId="0" xfId="1" applyNumberFormat="1" applyFont="1" applyFill="1" applyAlignment="1">
      <alignment horizontal="right" vertical="center"/>
    </xf>
    <xf numFmtId="1" fontId="3" fillId="2" borderId="0" xfId="1" applyNumberFormat="1" applyFont="1" applyFill="1" applyAlignment="1">
      <alignment horizontal="right" vertical="center" wrapText="1"/>
    </xf>
    <xf numFmtId="1" fontId="5" fillId="2" borderId="0" xfId="1" applyNumberFormat="1" applyFont="1" applyFill="1" applyAlignment="1">
      <alignment horizontal="right" vertical="center" wrapText="1"/>
    </xf>
  </cellXfs>
  <cellStyles count="6">
    <cellStyle name="Обычный" xfId="0" builtinId="0"/>
    <cellStyle name="Обычный 2 2 2" xfId="3"/>
    <cellStyle name="Обычный 2 2 2 2" xfId="1"/>
    <cellStyle name="Обычный 2 3 4 2" xfId="2"/>
    <cellStyle name="Финансовый 2 2 2" xfId="5"/>
    <cellStyle name="Финансовый 3" xf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4"/>
  <sheetViews>
    <sheetView tabSelected="1" view="pageBreakPreview" topLeftCell="A22" zoomScale="85" zoomScaleNormal="85" zoomScaleSheetLayoutView="85" zoomScalePageLayoutView="10" workbookViewId="0">
      <selection activeCell="I25" sqref="I25"/>
    </sheetView>
  </sheetViews>
  <sheetFormatPr defaultRowHeight="13.2" x14ac:dyDescent="0.25"/>
  <cols>
    <col min="1" max="1" width="45.5546875" style="1" customWidth="1"/>
    <col min="2" max="2" width="19" style="2" customWidth="1"/>
    <col min="3" max="3" width="11.6640625" style="2" customWidth="1"/>
    <col min="4" max="4" width="19" style="2" customWidth="1"/>
    <col min="5" max="5" width="11.88671875" style="2" customWidth="1"/>
    <col min="6" max="6" width="18.109375" style="2" customWidth="1"/>
    <col min="7" max="40" width="9.109375" style="3"/>
    <col min="41" max="41" width="45.5546875" style="3" customWidth="1"/>
    <col min="42" max="42" width="16.88671875" style="3" customWidth="1"/>
    <col min="43" max="43" width="14.6640625" style="3" customWidth="1"/>
    <col min="44" max="44" width="15.5546875" style="3" customWidth="1"/>
    <col min="45" max="45" width="13.5546875" style="3" customWidth="1"/>
    <col min="46" max="46" width="18.109375" style="3" customWidth="1"/>
    <col min="47" max="58" width="0" style="3" hidden="1" customWidth="1"/>
    <col min="59" max="59" width="10.109375" style="3" bestFit="1" customWidth="1"/>
    <col min="60" max="60" width="12.6640625" style="3" bestFit="1" customWidth="1"/>
    <col min="61" max="296" width="9.109375" style="3"/>
    <col min="297" max="297" width="45.5546875" style="3" customWidth="1"/>
    <col min="298" max="298" width="16.88671875" style="3" customWidth="1"/>
    <col min="299" max="299" width="14.6640625" style="3" customWidth="1"/>
    <col min="300" max="300" width="15.5546875" style="3" customWidth="1"/>
    <col min="301" max="301" width="13.5546875" style="3" customWidth="1"/>
    <col min="302" max="302" width="18.109375" style="3" customWidth="1"/>
    <col min="303" max="314" width="0" style="3" hidden="1" customWidth="1"/>
    <col min="315" max="315" width="10.109375" style="3" bestFit="1" customWidth="1"/>
    <col min="316" max="316" width="12.6640625" style="3" bestFit="1" customWidth="1"/>
    <col min="317" max="552" width="9.109375" style="3"/>
    <col min="553" max="553" width="45.5546875" style="3" customWidth="1"/>
    <col min="554" max="554" width="16.88671875" style="3" customWidth="1"/>
    <col min="555" max="555" width="14.6640625" style="3" customWidth="1"/>
    <col min="556" max="556" width="15.5546875" style="3" customWidth="1"/>
    <col min="557" max="557" width="13.5546875" style="3" customWidth="1"/>
    <col min="558" max="558" width="18.109375" style="3" customWidth="1"/>
    <col min="559" max="570" width="0" style="3" hidden="1" customWidth="1"/>
    <col min="571" max="571" width="10.109375" style="3" bestFit="1" customWidth="1"/>
    <col min="572" max="572" width="12.6640625" style="3" bestFit="1" customWidth="1"/>
    <col min="573" max="808" width="9.109375" style="3"/>
    <col min="809" max="809" width="45.5546875" style="3" customWidth="1"/>
    <col min="810" max="810" width="16.88671875" style="3" customWidth="1"/>
    <col min="811" max="811" width="14.6640625" style="3" customWidth="1"/>
    <col min="812" max="812" width="15.5546875" style="3" customWidth="1"/>
    <col min="813" max="813" width="13.5546875" style="3" customWidth="1"/>
    <col min="814" max="814" width="18.109375" style="3" customWidth="1"/>
    <col min="815" max="826" width="0" style="3" hidden="1" customWidth="1"/>
    <col min="827" max="827" width="10.109375" style="3" bestFit="1" customWidth="1"/>
    <col min="828" max="828" width="12.6640625" style="3" bestFit="1" customWidth="1"/>
    <col min="829" max="1064" width="9.109375" style="3"/>
    <col min="1065" max="1065" width="45.5546875" style="3" customWidth="1"/>
    <col min="1066" max="1066" width="16.88671875" style="3" customWidth="1"/>
    <col min="1067" max="1067" width="14.6640625" style="3" customWidth="1"/>
    <col min="1068" max="1068" width="15.5546875" style="3" customWidth="1"/>
    <col min="1069" max="1069" width="13.5546875" style="3" customWidth="1"/>
    <col min="1070" max="1070" width="18.109375" style="3" customWidth="1"/>
    <col min="1071" max="1082" width="0" style="3" hidden="1" customWidth="1"/>
    <col min="1083" max="1083" width="10.109375" style="3" bestFit="1" customWidth="1"/>
    <col min="1084" max="1084" width="12.6640625" style="3" bestFit="1" customWidth="1"/>
    <col min="1085" max="1320" width="9.109375" style="3"/>
    <col min="1321" max="1321" width="45.5546875" style="3" customWidth="1"/>
    <col min="1322" max="1322" width="16.88671875" style="3" customWidth="1"/>
    <col min="1323" max="1323" width="14.6640625" style="3" customWidth="1"/>
    <col min="1324" max="1324" width="15.5546875" style="3" customWidth="1"/>
    <col min="1325" max="1325" width="13.5546875" style="3" customWidth="1"/>
    <col min="1326" max="1326" width="18.109375" style="3" customWidth="1"/>
    <col min="1327" max="1338" width="0" style="3" hidden="1" customWidth="1"/>
    <col min="1339" max="1339" width="10.109375" style="3" bestFit="1" customWidth="1"/>
    <col min="1340" max="1340" width="12.6640625" style="3" bestFit="1" customWidth="1"/>
    <col min="1341" max="1576" width="9.109375" style="3"/>
    <col min="1577" max="1577" width="45.5546875" style="3" customWidth="1"/>
    <col min="1578" max="1578" width="16.88671875" style="3" customWidth="1"/>
    <col min="1579" max="1579" width="14.6640625" style="3" customWidth="1"/>
    <col min="1580" max="1580" width="15.5546875" style="3" customWidth="1"/>
    <col min="1581" max="1581" width="13.5546875" style="3" customWidth="1"/>
    <col min="1582" max="1582" width="18.109375" style="3" customWidth="1"/>
    <col min="1583" max="1594" width="0" style="3" hidden="1" customWidth="1"/>
    <col min="1595" max="1595" width="10.109375" style="3" bestFit="1" customWidth="1"/>
    <col min="1596" max="1596" width="12.6640625" style="3" bestFit="1" customWidth="1"/>
    <col min="1597" max="1832" width="9.109375" style="3"/>
    <col min="1833" max="1833" width="45.5546875" style="3" customWidth="1"/>
    <col min="1834" max="1834" width="16.88671875" style="3" customWidth="1"/>
    <col min="1835" max="1835" width="14.6640625" style="3" customWidth="1"/>
    <col min="1836" max="1836" width="15.5546875" style="3" customWidth="1"/>
    <col min="1837" max="1837" width="13.5546875" style="3" customWidth="1"/>
    <col min="1838" max="1838" width="18.109375" style="3" customWidth="1"/>
    <col min="1839" max="1850" width="0" style="3" hidden="1" customWidth="1"/>
    <col min="1851" max="1851" width="10.109375" style="3" bestFit="1" customWidth="1"/>
    <col min="1852" max="1852" width="12.6640625" style="3" bestFit="1" customWidth="1"/>
    <col min="1853" max="2088" width="9.109375" style="3"/>
    <col min="2089" max="2089" width="45.5546875" style="3" customWidth="1"/>
    <col min="2090" max="2090" width="16.88671875" style="3" customWidth="1"/>
    <col min="2091" max="2091" width="14.6640625" style="3" customWidth="1"/>
    <col min="2092" max="2092" width="15.5546875" style="3" customWidth="1"/>
    <col min="2093" max="2093" width="13.5546875" style="3" customWidth="1"/>
    <col min="2094" max="2094" width="18.109375" style="3" customWidth="1"/>
    <col min="2095" max="2106" width="0" style="3" hidden="1" customWidth="1"/>
    <col min="2107" max="2107" width="10.109375" style="3" bestFit="1" customWidth="1"/>
    <col min="2108" max="2108" width="12.6640625" style="3" bestFit="1" customWidth="1"/>
    <col min="2109" max="2344" width="9.109375" style="3"/>
    <col min="2345" max="2345" width="45.5546875" style="3" customWidth="1"/>
    <col min="2346" max="2346" width="16.88671875" style="3" customWidth="1"/>
    <col min="2347" max="2347" width="14.6640625" style="3" customWidth="1"/>
    <col min="2348" max="2348" width="15.5546875" style="3" customWidth="1"/>
    <col min="2349" max="2349" width="13.5546875" style="3" customWidth="1"/>
    <col min="2350" max="2350" width="18.109375" style="3" customWidth="1"/>
    <col min="2351" max="2362" width="0" style="3" hidden="1" customWidth="1"/>
    <col min="2363" max="2363" width="10.109375" style="3" bestFit="1" customWidth="1"/>
    <col min="2364" max="2364" width="12.6640625" style="3" bestFit="1" customWidth="1"/>
    <col min="2365" max="2600" width="9.109375" style="3"/>
    <col min="2601" max="2601" width="45.5546875" style="3" customWidth="1"/>
    <col min="2602" max="2602" width="16.88671875" style="3" customWidth="1"/>
    <col min="2603" max="2603" width="14.6640625" style="3" customWidth="1"/>
    <col min="2604" max="2604" width="15.5546875" style="3" customWidth="1"/>
    <col min="2605" max="2605" width="13.5546875" style="3" customWidth="1"/>
    <col min="2606" max="2606" width="18.109375" style="3" customWidth="1"/>
    <col min="2607" max="2618" width="0" style="3" hidden="1" customWidth="1"/>
    <col min="2619" max="2619" width="10.109375" style="3" bestFit="1" customWidth="1"/>
    <col min="2620" max="2620" width="12.6640625" style="3" bestFit="1" customWidth="1"/>
    <col min="2621" max="2856" width="9.109375" style="3"/>
    <col min="2857" max="2857" width="45.5546875" style="3" customWidth="1"/>
    <col min="2858" max="2858" width="16.88671875" style="3" customWidth="1"/>
    <col min="2859" max="2859" width="14.6640625" style="3" customWidth="1"/>
    <col min="2860" max="2860" width="15.5546875" style="3" customWidth="1"/>
    <col min="2861" max="2861" width="13.5546875" style="3" customWidth="1"/>
    <col min="2862" max="2862" width="18.109375" style="3" customWidth="1"/>
    <col min="2863" max="2874" width="0" style="3" hidden="1" customWidth="1"/>
    <col min="2875" max="2875" width="10.109375" style="3" bestFit="1" customWidth="1"/>
    <col min="2876" max="2876" width="12.6640625" style="3" bestFit="1" customWidth="1"/>
    <col min="2877" max="3112" width="9.109375" style="3"/>
    <col min="3113" max="3113" width="45.5546875" style="3" customWidth="1"/>
    <col min="3114" max="3114" width="16.88671875" style="3" customWidth="1"/>
    <col min="3115" max="3115" width="14.6640625" style="3" customWidth="1"/>
    <col min="3116" max="3116" width="15.5546875" style="3" customWidth="1"/>
    <col min="3117" max="3117" width="13.5546875" style="3" customWidth="1"/>
    <col min="3118" max="3118" width="18.109375" style="3" customWidth="1"/>
    <col min="3119" max="3130" width="0" style="3" hidden="1" customWidth="1"/>
    <col min="3131" max="3131" width="10.109375" style="3" bestFit="1" customWidth="1"/>
    <col min="3132" max="3132" width="12.6640625" style="3" bestFit="1" customWidth="1"/>
    <col min="3133" max="3368" width="9.109375" style="3"/>
    <col min="3369" max="3369" width="45.5546875" style="3" customWidth="1"/>
    <col min="3370" max="3370" width="16.88671875" style="3" customWidth="1"/>
    <col min="3371" max="3371" width="14.6640625" style="3" customWidth="1"/>
    <col min="3372" max="3372" width="15.5546875" style="3" customWidth="1"/>
    <col min="3373" max="3373" width="13.5546875" style="3" customWidth="1"/>
    <col min="3374" max="3374" width="18.109375" style="3" customWidth="1"/>
    <col min="3375" max="3386" width="0" style="3" hidden="1" customWidth="1"/>
    <col min="3387" max="3387" width="10.109375" style="3" bestFit="1" customWidth="1"/>
    <col min="3388" max="3388" width="12.6640625" style="3" bestFit="1" customWidth="1"/>
    <col min="3389" max="3624" width="9.109375" style="3"/>
    <col min="3625" max="3625" width="45.5546875" style="3" customWidth="1"/>
    <col min="3626" max="3626" width="16.88671875" style="3" customWidth="1"/>
    <col min="3627" max="3627" width="14.6640625" style="3" customWidth="1"/>
    <col min="3628" max="3628" width="15.5546875" style="3" customWidth="1"/>
    <col min="3629" max="3629" width="13.5546875" style="3" customWidth="1"/>
    <col min="3630" max="3630" width="18.109375" style="3" customWidth="1"/>
    <col min="3631" max="3642" width="0" style="3" hidden="1" customWidth="1"/>
    <col min="3643" max="3643" width="10.109375" style="3" bestFit="1" customWidth="1"/>
    <col min="3644" max="3644" width="12.6640625" style="3" bestFit="1" customWidth="1"/>
    <col min="3645" max="3880" width="9.109375" style="3"/>
    <col min="3881" max="3881" width="45.5546875" style="3" customWidth="1"/>
    <col min="3882" max="3882" width="16.88671875" style="3" customWidth="1"/>
    <col min="3883" max="3883" width="14.6640625" style="3" customWidth="1"/>
    <col min="3884" max="3884" width="15.5546875" style="3" customWidth="1"/>
    <col min="3885" max="3885" width="13.5546875" style="3" customWidth="1"/>
    <col min="3886" max="3886" width="18.109375" style="3" customWidth="1"/>
    <col min="3887" max="3898" width="0" style="3" hidden="1" customWidth="1"/>
    <col min="3899" max="3899" width="10.109375" style="3" bestFit="1" customWidth="1"/>
    <col min="3900" max="3900" width="12.6640625" style="3" bestFit="1" customWidth="1"/>
    <col min="3901" max="4136" width="9.109375" style="3"/>
    <col min="4137" max="4137" width="45.5546875" style="3" customWidth="1"/>
    <col min="4138" max="4138" width="16.88671875" style="3" customWidth="1"/>
    <col min="4139" max="4139" width="14.6640625" style="3" customWidth="1"/>
    <col min="4140" max="4140" width="15.5546875" style="3" customWidth="1"/>
    <col min="4141" max="4141" width="13.5546875" style="3" customWidth="1"/>
    <col min="4142" max="4142" width="18.109375" style="3" customWidth="1"/>
    <col min="4143" max="4154" width="0" style="3" hidden="1" customWidth="1"/>
    <col min="4155" max="4155" width="10.109375" style="3" bestFit="1" customWidth="1"/>
    <col min="4156" max="4156" width="12.6640625" style="3" bestFit="1" customWidth="1"/>
    <col min="4157" max="4392" width="9.109375" style="3"/>
    <col min="4393" max="4393" width="45.5546875" style="3" customWidth="1"/>
    <col min="4394" max="4394" width="16.88671875" style="3" customWidth="1"/>
    <col min="4395" max="4395" width="14.6640625" style="3" customWidth="1"/>
    <col min="4396" max="4396" width="15.5546875" style="3" customWidth="1"/>
    <col min="4397" max="4397" width="13.5546875" style="3" customWidth="1"/>
    <col min="4398" max="4398" width="18.109375" style="3" customWidth="1"/>
    <col min="4399" max="4410" width="0" style="3" hidden="1" customWidth="1"/>
    <col min="4411" max="4411" width="10.109375" style="3" bestFit="1" customWidth="1"/>
    <col min="4412" max="4412" width="12.6640625" style="3" bestFit="1" customWidth="1"/>
    <col min="4413" max="4648" width="9.109375" style="3"/>
    <col min="4649" max="4649" width="45.5546875" style="3" customWidth="1"/>
    <col min="4650" max="4650" width="16.88671875" style="3" customWidth="1"/>
    <col min="4651" max="4651" width="14.6640625" style="3" customWidth="1"/>
    <col min="4652" max="4652" width="15.5546875" style="3" customWidth="1"/>
    <col min="4653" max="4653" width="13.5546875" style="3" customWidth="1"/>
    <col min="4654" max="4654" width="18.109375" style="3" customWidth="1"/>
    <col min="4655" max="4666" width="0" style="3" hidden="1" customWidth="1"/>
    <col min="4667" max="4667" width="10.109375" style="3" bestFit="1" customWidth="1"/>
    <col min="4668" max="4668" width="12.6640625" style="3" bestFit="1" customWidth="1"/>
    <col min="4669" max="4904" width="9.109375" style="3"/>
    <col min="4905" max="4905" width="45.5546875" style="3" customWidth="1"/>
    <col min="4906" max="4906" width="16.88671875" style="3" customWidth="1"/>
    <col min="4907" max="4907" width="14.6640625" style="3" customWidth="1"/>
    <col min="4908" max="4908" width="15.5546875" style="3" customWidth="1"/>
    <col min="4909" max="4909" width="13.5546875" style="3" customWidth="1"/>
    <col min="4910" max="4910" width="18.109375" style="3" customWidth="1"/>
    <col min="4911" max="4922" width="0" style="3" hidden="1" customWidth="1"/>
    <col min="4923" max="4923" width="10.109375" style="3" bestFit="1" customWidth="1"/>
    <col min="4924" max="4924" width="12.6640625" style="3" bestFit="1" customWidth="1"/>
    <col min="4925" max="5160" width="9.109375" style="3"/>
    <col min="5161" max="5161" width="45.5546875" style="3" customWidth="1"/>
    <col min="5162" max="5162" width="16.88671875" style="3" customWidth="1"/>
    <col min="5163" max="5163" width="14.6640625" style="3" customWidth="1"/>
    <col min="5164" max="5164" width="15.5546875" style="3" customWidth="1"/>
    <col min="5165" max="5165" width="13.5546875" style="3" customWidth="1"/>
    <col min="5166" max="5166" width="18.109375" style="3" customWidth="1"/>
    <col min="5167" max="5178" width="0" style="3" hidden="1" customWidth="1"/>
    <col min="5179" max="5179" width="10.109375" style="3" bestFit="1" customWidth="1"/>
    <col min="5180" max="5180" width="12.6640625" style="3" bestFit="1" customWidth="1"/>
    <col min="5181" max="5416" width="9.109375" style="3"/>
    <col min="5417" max="5417" width="45.5546875" style="3" customWidth="1"/>
    <col min="5418" max="5418" width="16.88671875" style="3" customWidth="1"/>
    <col min="5419" max="5419" width="14.6640625" style="3" customWidth="1"/>
    <col min="5420" max="5420" width="15.5546875" style="3" customWidth="1"/>
    <col min="5421" max="5421" width="13.5546875" style="3" customWidth="1"/>
    <col min="5422" max="5422" width="18.109375" style="3" customWidth="1"/>
    <col min="5423" max="5434" width="0" style="3" hidden="1" customWidth="1"/>
    <col min="5435" max="5435" width="10.109375" style="3" bestFit="1" customWidth="1"/>
    <col min="5436" max="5436" width="12.6640625" style="3" bestFit="1" customWidth="1"/>
    <col min="5437" max="5672" width="9.109375" style="3"/>
    <col min="5673" max="5673" width="45.5546875" style="3" customWidth="1"/>
    <col min="5674" max="5674" width="16.88671875" style="3" customWidth="1"/>
    <col min="5675" max="5675" width="14.6640625" style="3" customWidth="1"/>
    <col min="5676" max="5676" width="15.5546875" style="3" customWidth="1"/>
    <col min="5677" max="5677" width="13.5546875" style="3" customWidth="1"/>
    <col min="5678" max="5678" width="18.109375" style="3" customWidth="1"/>
    <col min="5679" max="5690" width="0" style="3" hidden="1" customWidth="1"/>
    <col min="5691" max="5691" width="10.109375" style="3" bestFit="1" customWidth="1"/>
    <col min="5692" max="5692" width="12.6640625" style="3" bestFit="1" customWidth="1"/>
    <col min="5693" max="5928" width="9.109375" style="3"/>
    <col min="5929" max="5929" width="45.5546875" style="3" customWidth="1"/>
    <col min="5930" max="5930" width="16.88671875" style="3" customWidth="1"/>
    <col min="5931" max="5931" width="14.6640625" style="3" customWidth="1"/>
    <col min="5932" max="5932" width="15.5546875" style="3" customWidth="1"/>
    <col min="5933" max="5933" width="13.5546875" style="3" customWidth="1"/>
    <col min="5934" max="5934" width="18.109375" style="3" customWidth="1"/>
    <col min="5935" max="5946" width="0" style="3" hidden="1" customWidth="1"/>
    <col min="5947" max="5947" width="10.109375" style="3" bestFit="1" customWidth="1"/>
    <col min="5948" max="5948" width="12.6640625" style="3" bestFit="1" customWidth="1"/>
    <col min="5949" max="6184" width="9.109375" style="3"/>
    <col min="6185" max="6185" width="45.5546875" style="3" customWidth="1"/>
    <col min="6186" max="6186" width="16.88671875" style="3" customWidth="1"/>
    <col min="6187" max="6187" width="14.6640625" style="3" customWidth="1"/>
    <col min="6188" max="6188" width="15.5546875" style="3" customWidth="1"/>
    <col min="6189" max="6189" width="13.5546875" style="3" customWidth="1"/>
    <col min="6190" max="6190" width="18.109375" style="3" customWidth="1"/>
    <col min="6191" max="6202" width="0" style="3" hidden="1" customWidth="1"/>
    <col min="6203" max="6203" width="10.109375" style="3" bestFit="1" customWidth="1"/>
    <col min="6204" max="6204" width="12.6640625" style="3" bestFit="1" customWidth="1"/>
    <col min="6205" max="6440" width="9.109375" style="3"/>
    <col min="6441" max="6441" width="45.5546875" style="3" customWidth="1"/>
    <col min="6442" max="6442" width="16.88671875" style="3" customWidth="1"/>
    <col min="6443" max="6443" width="14.6640625" style="3" customWidth="1"/>
    <col min="6444" max="6444" width="15.5546875" style="3" customWidth="1"/>
    <col min="6445" max="6445" width="13.5546875" style="3" customWidth="1"/>
    <col min="6446" max="6446" width="18.109375" style="3" customWidth="1"/>
    <col min="6447" max="6458" width="0" style="3" hidden="1" customWidth="1"/>
    <col min="6459" max="6459" width="10.109375" style="3" bestFit="1" customWidth="1"/>
    <col min="6460" max="6460" width="12.6640625" style="3" bestFit="1" customWidth="1"/>
    <col min="6461" max="6696" width="9.109375" style="3"/>
    <col min="6697" max="6697" width="45.5546875" style="3" customWidth="1"/>
    <col min="6698" max="6698" width="16.88671875" style="3" customWidth="1"/>
    <col min="6699" max="6699" width="14.6640625" style="3" customWidth="1"/>
    <col min="6700" max="6700" width="15.5546875" style="3" customWidth="1"/>
    <col min="6701" max="6701" width="13.5546875" style="3" customWidth="1"/>
    <col min="6702" max="6702" width="18.109375" style="3" customWidth="1"/>
    <col min="6703" max="6714" width="0" style="3" hidden="1" customWidth="1"/>
    <col min="6715" max="6715" width="10.109375" style="3" bestFit="1" customWidth="1"/>
    <col min="6716" max="6716" width="12.6640625" style="3" bestFit="1" customWidth="1"/>
    <col min="6717" max="6952" width="9.109375" style="3"/>
    <col min="6953" max="6953" width="45.5546875" style="3" customWidth="1"/>
    <col min="6954" max="6954" width="16.88671875" style="3" customWidth="1"/>
    <col min="6955" max="6955" width="14.6640625" style="3" customWidth="1"/>
    <col min="6956" max="6956" width="15.5546875" style="3" customWidth="1"/>
    <col min="6957" max="6957" width="13.5546875" style="3" customWidth="1"/>
    <col min="6958" max="6958" width="18.109375" style="3" customWidth="1"/>
    <col min="6959" max="6970" width="0" style="3" hidden="1" customWidth="1"/>
    <col min="6971" max="6971" width="10.109375" style="3" bestFit="1" customWidth="1"/>
    <col min="6972" max="6972" width="12.6640625" style="3" bestFit="1" customWidth="1"/>
    <col min="6973" max="7208" width="9.109375" style="3"/>
    <col min="7209" max="7209" width="45.5546875" style="3" customWidth="1"/>
    <col min="7210" max="7210" width="16.88671875" style="3" customWidth="1"/>
    <col min="7211" max="7211" width="14.6640625" style="3" customWidth="1"/>
    <col min="7212" max="7212" width="15.5546875" style="3" customWidth="1"/>
    <col min="7213" max="7213" width="13.5546875" style="3" customWidth="1"/>
    <col min="7214" max="7214" width="18.109375" style="3" customWidth="1"/>
    <col min="7215" max="7226" width="0" style="3" hidden="1" customWidth="1"/>
    <col min="7227" max="7227" width="10.109375" style="3" bestFit="1" customWidth="1"/>
    <col min="7228" max="7228" width="12.6640625" style="3" bestFit="1" customWidth="1"/>
    <col min="7229" max="7464" width="9.109375" style="3"/>
    <col min="7465" max="7465" width="45.5546875" style="3" customWidth="1"/>
    <col min="7466" max="7466" width="16.88671875" style="3" customWidth="1"/>
    <col min="7467" max="7467" width="14.6640625" style="3" customWidth="1"/>
    <col min="7468" max="7468" width="15.5546875" style="3" customWidth="1"/>
    <col min="7469" max="7469" width="13.5546875" style="3" customWidth="1"/>
    <col min="7470" max="7470" width="18.109375" style="3" customWidth="1"/>
    <col min="7471" max="7482" width="0" style="3" hidden="1" customWidth="1"/>
    <col min="7483" max="7483" width="10.109375" style="3" bestFit="1" customWidth="1"/>
    <col min="7484" max="7484" width="12.6640625" style="3" bestFit="1" customWidth="1"/>
    <col min="7485" max="7720" width="9.109375" style="3"/>
    <col min="7721" max="7721" width="45.5546875" style="3" customWidth="1"/>
    <col min="7722" max="7722" width="16.88671875" style="3" customWidth="1"/>
    <col min="7723" max="7723" width="14.6640625" style="3" customWidth="1"/>
    <col min="7724" max="7724" width="15.5546875" style="3" customWidth="1"/>
    <col min="7725" max="7725" width="13.5546875" style="3" customWidth="1"/>
    <col min="7726" max="7726" width="18.109375" style="3" customWidth="1"/>
    <col min="7727" max="7738" width="0" style="3" hidden="1" customWidth="1"/>
    <col min="7739" max="7739" width="10.109375" style="3" bestFit="1" customWidth="1"/>
    <col min="7740" max="7740" width="12.6640625" style="3" bestFit="1" customWidth="1"/>
    <col min="7741" max="7976" width="9.109375" style="3"/>
    <col min="7977" max="7977" width="45.5546875" style="3" customWidth="1"/>
    <col min="7978" max="7978" width="16.88671875" style="3" customWidth="1"/>
    <col min="7979" max="7979" width="14.6640625" style="3" customWidth="1"/>
    <col min="7980" max="7980" width="15.5546875" style="3" customWidth="1"/>
    <col min="7981" max="7981" width="13.5546875" style="3" customWidth="1"/>
    <col min="7982" max="7982" width="18.109375" style="3" customWidth="1"/>
    <col min="7983" max="7994" width="0" style="3" hidden="1" customWidth="1"/>
    <col min="7995" max="7995" width="10.109375" style="3" bestFit="1" customWidth="1"/>
    <col min="7996" max="7996" width="12.6640625" style="3" bestFit="1" customWidth="1"/>
    <col min="7997" max="8232" width="9.109375" style="3"/>
    <col min="8233" max="8233" width="45.5546875" style="3" customWidth="1"/>
    <col min="8234" max="8234" width="16.88671875" style="3" customWidth="1"/>
    <col min="8235" max="8235" width="14.6640625" style="3" customWidth="1"/>
    <col min="8236" max="8236" width="15.5546875" style="3" customWidth="1"/>
    <col min="8237" max="8237" width="13.5546875" style="3" customWidth="1"/>
    <col min="8238" max="8238" width="18.109375" style="3" customWidth="1"/>
    <col min="8239" max="8250" width="0" style="3" hidden="1" customWidth="1"/>
    <col min="8251" max="8251" width="10.109375" style="3" bestFit="1" customWidth="1"/>
    <col min="8252" max="8252" width="12.6640625" style="3" bestFit="1" customWidth="1"/>
    <col min="8253" max="8488" width="9.109375" style="3"/>
    <col min="8489" max="8489" width="45.5546875" style="3" customWidth="1"/>
    <col min="8490" max="8490" width="16.88671875" style="3" customWidth="1"/>
    <col min="8491" max="8491" width="14.6640625" style="3" customWidth="1"/>
    <col min="8492" max="8492" width="15.5546875" style="3" customWidth="1"/>
    <col min="8493" max="8493" width="13.5546875" style="3" customWidth="1"/>
    <col min="8494" max="8494" width="18.109375" style="3" customWidth="1"/>
    <col min="8495" max="8506" width="0" style="3" hidden="1" customWidth="1"/>
    <col min="8507" max="8507" width="10.109375" style="3" bestFit="1" customWidth="1"/>
    <col min="8508" max="8508" width="12.6640625" style="3" bestFit="1" customWidth="1"/>
    <col min="8509" max="8744" width="9.109375" style="3"/>
    <col min="8745" max="8745" width="45.5546875" style="3" customWidth="1"/>
    <col min="8746" max="8746" width="16.88671875" style="3" customWidth="1"/>
    <col min="8747" max="8747" width="14.6640625" style="3" customWidth="1"/>
    <col min="8748" max="8748" width="15.5546875" style="3" customWidth="1"/>
    <col min="8749" max="8749" width="13.5546875" style="3" customWidth="1"/>
    <col min="8750" max="8750" width="18.109375" style="3" customWidth="1"/>
    <col min="8751" max="8762" width="0" style="3" hidden="1" customWidth="1"/>
    <col min="8763" max="8763" width="10.109375" style="3" bestFit="1" customWidth="1"/>
    <col min="8764" max="8764" width="12.6640625" style="3" bestFit="1" customWidth="1"/>
    <col min="8765" max="9000" width="9.109375" style="3"/>
    <col min="9001" max="9001" width="45.5546875" style="3" customWidth="1"/>
    <col min="9002" max="9002" width="16.88671875" style="3" customWidth="1"/>
    <col min="9003" max="9003" width="14.6640625" style="3" customWidth="1"/>
    <col min="9004" max="9004" width="15.5546875" style="3" customWidth="1"/>
    <col min="9005" max="9005" width="13.5546875" style="3" customWidth="1"/>
    <col min="9006" max="9006" width="18.109375" style="3" customWidth="1"/>
    <col min="9007" max="9018" width="0" style="3" hidden="1" customWidth="1"/>
    <col min="9019" max="9019" width="10.109375" style="3" bestFit="1" customWidth="1"/>
    <col min="9020" max="9020" width="12.6640625" style="3" bestFit="1" customWidth="1"/>
    <col min="9021" max="9256" width="9.109375" style="3"/>
    <col min="9257" max="9257" width="45.5546875" style="3" customWidth="1"/>
    <col min="9258" max="9258" width="16.88671875" style="3" customWidth="1"/>
    <col min="9259" max="9259" width="14.6640625" style="3" customWidth="1"/>
    <col min="9260" max="9260" width="15.5546875" style="3" customWidth="1"/>
    <col min="9261" max="9261" width="13.5546875" style="3" customWidth="1"/>
    <col min="9262" max="9262" width="18.109375" style="3" customWidth="1"/>
    <col min="9263" max="9274" width="0" style="3" hidden="1" customWidth="1"/>
    <col min="9275" max="9275" width="10.109375" style="3" bestFit="1" customWidth="1"/>
    <col min="9276" max="9276" width="12.6640625" style="3" bestFit="1" customWidth="1"/>
    <col min="9277" max="9512" width="9.109375" style="3"/>
    <col min="9513" max="9513" width="45.5546875" style="3" customWidth="1"/>
    <col min="9514" max="9514" width="16.88671875" style="3" customWidth="1"/>
    <col min="9515" max="9515" width="14.6640625" style="3" customWidth="1"/>
    <col min="9516" max="9516" width="15.5546875" style="3" customWidth="1"/>
    <col min="9517" max="9517" width="13.5546875" style="3" customWidth="1"/>
    <col min="9518" max="9518" width="18.109375" style="3" customWidth="1"/>
    <col min="9519" max="9530" width="0" style="3" hidden="1" customWidth="1"/>
    <col min="9531" max="9531" width="10.109375" style="3" bestFit="1" customWidth="1"/>
    <col min="9532" max="9532" width="12.6640625" style="3" bestFit="1" customWidth="1"/>
    <col min="9533" max="9768" width="9.109375" style="3"/>
    <col min="9769" max="9769" width="45.5546875" style="3" customWidth="1"/>
    <col min="9770" max="9770" width="16.88671875" style="3" customWidth="1"/>
    <col min="9771" max="9771" width="14.6640625" style="3" customWidth="1"/>
    <col min="9772" max="9772" width="15.5546875" style="3" customWidth="1"/>
    <col min="9773" max="9773" width="13.5546875" style="3" customWidth="1"/>
    <col min="9774" max="9774" width="18.109375" style="3" customWidth="1"/>
    <col min="9775" max="9786" width="0" style="3" hidden="1" customWidth="1"/>
    <col min="9787" max="9787" width="10.109375" style="3" bestFit="1" customWidth="1"/>
    <col min="9788" max="9788" width="12.6640625" style="3" bestFit="1" customWidth="1"/>
    <col min="9789" max="10024" width="9.109375" style="3"/>
    <col min="10025" max="10025" width="45.5546875" style="3" customWidth="1"/>
    <col min="10026" max="10026" width="16.88671875" style="3" customWidth="1"/>
    <col min="10027" max="10027" width="14.6640625" style="3" customWidth="1"/>
    <col min="10028" max="10028" width="15.5546875" style="3" customWidth="1"/>
    <col min="10029" max="10029" width="13.5546875" style="3" customWidth="1"/>
    <col min="10030" max="10030" width="18.109375" style="3" customWidth="1"/>
    <col min="10031" max="10042" width="0" style="3" hidden="1" customWidth="1"/>
    <col min="10043" max="10043" width="10.109375" style="3" bestFit="1" customWidth="1"/>
    <col min="10044" max="10044" width="12.6640625" style="3" bestFit="1" customWidth="1"/>
    <col min="10045" max="10280" width="9.109375" style="3"/>
    <col min="10281" max="10281" width="45.5546875" style="3" customWidth="1"/>
    <col min="10282" max="10282" width="16.88671875" style="3" customWidth="1"/>
    <col min="10283" max="10283" width="14.6640625" style="3" customWidth="1"/>
    <col min="10284" max="10284" width="15.5546875" style="3" customWidth="1"/>
    <col min="10285" max="10285" width="13.5546875" style="3" customWidth="1"/>
    <col min="10286" max="10286" width="18.109375" style="3" customWidth="1"/>
    <col min="10287" max="10298" width="0" style="3" hidden="1" customWidth="1"/>
    <col min="10299" max="10299" width="10.109375" style="3" bestFit="1" customWidth="1"/>
    <col min="10300" max="10300" width="12.6640625" style="3" bestFit="1" customWidth="1"/>
    <col min="10301" max="10536" width="9.109375" style="3"/>
    <col min="10537" max="10537" width="45.5546875" style="3" customWidth="1"/>
    <col min="10538" max="10538" width="16.88671875" style="3" customWidth="1"/>
    <col min="10539" max="10539" width="14.6640625" style="3" customWidth="1"/>
    <col min="10540" max="10540" width="15.5546875" style="3" customWidth="1"/>
    <col min="10541" max="10541" width="13.5546875" style="3" customWidth="1"/>
    <col min="10542" max="10542" width="18.109375" style="3" customWidth="1"/>
    <col min="10543" max="10554" width="0" style="3" hidden="1" customWidth="1"/>
    <col min="10555" max="10555" width="10.109375" style="3" bestFit="1" customWidth="1"/>
    <col min="10556" max="10556" width="12.6640625" style="3" bestFit="1" customWidth="1"/>
    <col min="10557" max="10792" width="9.109375" style="3"/>
    <col min="10793" max="10793" width="45.5546875" style="3" customWidth="1"/>
    <col min="10794" max="10794" width="16.88671875" style="3" customWidth="1"/>
    <col min="10795" max="10795" width="14.6640625" style="3" customWidth="1"/>
    <col min="10796" max="10796" width="15.5546875" style="3" customWidth="1"/>
    <col min="10797" max="10797" width="13.5546875" style="3" customWidth="1"/>
    <col min="10798" max="10798" width="18.109375" style="3" customWidth="1"/>
    <col min="10799" max="10810" width="0" style="3" hidden="1" customWidth="1"/>
    <col min="10811" max="10811" width="10.109375" style="3" bestFit="1" customWidth="1"/>
    <col min="10812" max="10812" width="12.6640625" style="3" bestFit="1" customWidth="1"/>
    <col min="10813" max="11048" width="9.109375" style="3"/>
    <col min="11049" max="11049" width="45.5546875" style="3" customWidth="1"/>
    <col min="11050" max="11050" width="16.88671875" style="3" customWidth="1"/>
    <col min="11051" max="11051" width="14.6640625" style="3" customWidth="1"/>
    <col min="11052" max="11052" width="15.5546875" style="3" customWidth="1"/>
    <col min="11053" max="11053" width="13.5546875" style="3" customWidth="1"/>
    <col min="11054" max="11054" width="18.109375" style="3" customWidth="1"/>
    <col min="11055" max="11066" width="0" style="3" hidden="1" customWidth="1"/>
    <col min="11067" max="11067" width="10.109375" style="3" bestFit="1" customWidth="1"/>
    <col min="11068" max="11068" width="12.6640625" style="3" bestFit="1" customWidth="1"/>
    <col min="11069" max="11304" width="9.109375" style="3"/>
    <col min="11305" max="11305" width="45.5546875" style="3" customWidth="1"/>
    <col min="11306" max="11306" width="16.88671875" style="3" customWidth="1"/>
    <col min="11307" max="11307" width="14.6640625" style="3" customWidth="1"/>
    <col min="11308" max="11308" width="15.5546875" style="3" customWidth="1"/>
    <col min="11309" max="11309" width="13.5546875" style="3" customWidth="1"/>
    <col min="11310" max="11310" width="18.109375" style="3" customWidth="1"/>
    <col min="11311" max="11322" width="0" style="3" hidden="1" customWidth="1"/>
    <col min="11323" max="11323" width="10.109375" style="3" bestFit="1" customWidth="1"/>
    <col min="11324" max="11324" width="12.6640625" style="3" bestFit="1" customWidth="1"/>
    <col min="11325" max="11560" width="9.109375" style="3"/>
    <col min="11561" max="11561" width="45.5546875" style="3" customWidth="1"/>
    <col min="11562" max="11562" width="16.88671875" style="3" customWidth="1"/>
    <col min="11563" max="11563" width="14.6640625" style="3" customWidth="1"/>
    <col min="11564" max="11564" width="15.5546875" style="3" customWidth="1"/>
    <col min="11565" max="11565" width="13.5546875" style="3" customWidth="1"/>
    <col min="11566" max="11566" width="18.109375" style="3" customWidth="1"/>
    <col min="11567" max="11578" width="0" style="3" hidden="1" customWidth="1"/>
    <col min="11579" max="11579" width="10.109375" style="3" bestFit="1" customWidth="1"/>
    <col min="11580" max="11580" width="12.6640625" style="3" bestFit="1" customWidth="1"/>
    <col min="11581" max="11816" width="9.109375" style="3"/>
    <col min="11817" max="11817" width="45.5546875" style="3" customWidth="1"/>
    <col min="11818" max="11818" width="16.88671875" style="3" customWidth="1"/>
    <col min="11819" max="11819" width="14.6640625" style="3" customWidth="1"/>
    <col min="11820" max="11820" width="15.5546875" style="3" customWidth="1"/>
    <col min="11821" max="11821" width="13.5546875" style="3" customWidth="1"/>
    <col min="11822" max="11822" width="18.109375" style="3" customWidth="1"/>
    <col min="11823" max="11834" width="0" style="3" hidden="1" customWidth="1"/>
    <col min="11835" max="11835" width="10.109375" style="3" bestFit="1" customWidth="1"/>
    <col min="11836" max="11836" width="12.6640625" style="3" bestFit="1" customWidth="1"/>
    <col min="11837" max="12072" width="9.109375" style="3"/>
    <col min="12073" max="12073" width="45.5546875" style="3" customWidth="1"/>
    <col min="12074" max="12074" width="16.88671875" style="3" customWidth="1"/>
    <col min="12075" max="12075" width="14.6640625" style="3" customWidth="1"/>
    <col min="12076" max="12076" width="15.5546875" style="3" customWidth="1"/>
    <col min="12077" max="12077" width="13.5546875" style="3" customWidth="1"/>
    <col min="12078" max="12078" width="18.109375" style="3" customWidth="1"/>
    <col min="12079" max="12090" width="0" style="3" hidden="1" customWidth="1"/>
    <col min="12091" max="12091" width="10.109375" style="3" bestFit="1" customWidth="1"/>
    <col min="12092" max="12092" width="12.6640625" style="3" bestFit="1" customWidth="1"/>
    <col min="12093" max="12328" width="9.109375" style="3"/>
    <col min="12329" max="12329" width="45.5546875" style="3" customWidth="1"/>
    <col min="12330" max="12330" width="16.88671875" style="3" customWidth="1"/>
    <col min="12331" max="12331" width="14.6640625" style="3" customWidth="1"/>
    <col min="12332" max="12332" width="15.5546875" style="3" customWidth="1"/>
    <col min="12333" max="12333" width="13.5546875" style="3" customWidth="1"/>
    <col min="12334" max="12334" width="18.109375" style="3" customWidth="1"/>
    <col min="12335" max="12346" width="0" style="3" hidden="1" customWidth="1"/>
    <col min="12347" max="12347" width="10.109375" style="3" bestFit="1" customWidth="1"/>
    <col min="12348" max="12348" width="12.6640625" style="3" bestFit="1" customWidth="1"/>
    <col min="12349" max="12584" width="9.109375" style="3"/>
    <col min="12585" max="12585" width="45.5546875" style="3" customWidth="1"/>
    <col min="12586" max="12586" width="16.88671875" style="3" customWidth="1"/>
    <col min="12587" max="12587" width="14.6640625" style="3" customWidth="1"/>
    <col min="12588" max="12588" width="15.5546875" style="3" customWidth="1"/>
    <col min="12589" max="12589" width="13.5546875" style="3" customWidth="1"/>
    <col min="12590" max="12590" width="18.109375" style="3" customWidth="1"/>
    <col min="12591" max="12602" width="0" style="3" hidden="1" customWidth="1"/>
    <col min="12603" max="12603" width="10.109375" style="3" bestFit="1" customWidth="1"/>
    <col min="12604" max="12604" width="12.6640625" style="3" bestFit="1" customWidth="1"/>
    <col min="12605" max="12840" width="9.109375" style="3"/>
    <col min="12841" max="12841" width="45.5546875" style="3" customWidth="1"/>
    <col min="12842" max="12842" width="16.88671875" style="3" customWidth="1"/>
    <col min="12843" max="12843" width="14.6640625" style="3" customWidth="1"/>
    <col min="12844" max="12844" width="15.5546875" style="3" customWidth="1"/>
    <col min="12845" max="12845" width="13.5546875" style="3" customWidth="1"/>
    <col min="12846" max="12846" width="18.109375" style="3" customWidth="1"/>
    <col min="12847" max="12858" width="0" style="3" hidden="1" customWidth="1"/>
    <col min="12859" max="12859" width="10.109375" style="3" bestFit="1" customWidth="1"/>
    <col min="12860" max="12860" width="12.6640625" style="3" bestFit="1" customWidth="1"/>
    <col min="12861" max="13096" width="9.109375" style="3"/>
    <col min="13097" max="13097" width="45.5546875" style="3" customWidth="1"/>
    <col min="13098" max="13098" width="16.88671875" style="3" customWidth="1"/>
    <col min="13099" max="13099" width="14.6640625" style="3" customWidth="1"/>
    <col min="13100" max="13100" width="15.5546875" style="3" customWidth="1"/>
    <col min="13101" max="13101" width="13.5546875" style="3" customWidth="1"/>
    <col min="13102" max="13102" width="18.109375" style="3" customWidth="1"/>
    <col min="13103" max="13114" width="0" style="3" hidden="1" customWidth="1"/>
    <col min="13115" max="13115" width="10.109375" style="3" bestFit="1" customWidth="1"/>
    <col min="13116" max="13116" width="12.6640625" style="3" bestFit="1" customWidth="1"/>
    <col min="13117" max="13352" width="9.109375" style="3"/>
    <col min="13353" max="13353" width="45.5546875" style="3" customWidth="1"/>
    <col min="13354" max="13354" width="16.88671875" style="3" customWidth="1"/>
    <col min="13355" max="13355" width="14.6640625" style="3" customWidth="1"/>
    <col min="13356" max="13356" width="15.5546875" style="3" customWidth="1"/>
    <col min="13357" max="13357" width="13.5546875" style="3" customWidth="1"/>
    <col min="13358" max="13358" width="18.109375" style="3" customWidth="1"/>
    <col min="13359" max="13370" width="0" style="3" hidden="1" customWidth="1"/>
    <col min="13371" max="13371" width="10.109375" style="3" bestFit="1" customWidth="1"/>
    <col min="13372" max="13372" width="12.6640625" style="3" bestFit="1" customWidth="1"/>
    <col min="13373" max="13608" width="9.109375" style="3"/>
    <col min="13609" max="13609" width="45.5546875" style="3" customWidth="1"/>
    <col min="13610" max="13610" width="16.88671875" style="3" customWidth="1"/>
    <col min="13611" max="13611" width="14.6640625" style="3" customWidth="1"/>
    <col min="13612" max="13612" width="15.5546875" style="3" customWidth="1"/>
    <col min="13613" max="13613" width="13.5546875" style="3" customWidth="1"/>
    <col min="13614" max="13614" width="18.109375" style="3" customWidth="1"/>
    <col min="13615" max="13626" width="0" style="3" hidden="1" customWidth="1"/>
    <col min="13627" max="13627" width="10.109375" style="3" bestFit="1" customWidth="1"/>
    <col min="13628" max="13628" width="12.6640625" style="3" bestFit="1" customWidth="1"/>
    <col min="13629" max="13864" width="9.109375" style="3"/>
    <col min="13865" max="13865" width="45.5546875" style="3" customWidth="1"/>
    <col min="13866" max="13866" width="16.88671875" style="3" customWidth="1"/>
    <col min="13867" max="13867" width="14.6640625" style="3" customWidth="1"/>
    <col min="13868" max="13868" width="15.5546875" style="3" customWidth="1"/>
    <col min="13869" max="13869" width="13.5546875" style="3" customWidth="1"/>
    <col min="13870" max="13870" width="18.109375" style="3" customWidth="1"/>
    <col min="13871" max="13882" width="0" style="3" hidden="1" customWidth="1"/>
    <col min="13883" max="13883" width="10.109375" style="3" bestFit="1" customWidth="1"/>
    <col min="13884" max="13884" width="12.6640625" style="3" bestFit="1" customWidth="1"/>
    <col min="13885" max="14120" width="9.109375" style="3"/>
    <col min="14121" max="14121" width="45.5546875" style="3" customWidth="1"/>
    <col min="14122" max="14122" width="16.88671875" style="3" customWidth="1"/>
    <col min="14123" max="14123" width="14.6640625" style="3" customWidth="1"/>
    <col min="14124" max="14124" width="15.5546875" style="3" customWidth="1"/>
    <col min="14125" max="14125" width="13.5546875" style="3" customWidth="1"/>
    <col min="14126" max="14126" width="18.109375" style="3" customWidth="1"/>
    <col min="14127" max="14138" width="0" style="3" hidden="1" customWidth="1"/>
    <col min="14139" max="14139" width="10.109375" style="3" bestFit="1" customWidth="1"/>
    <col min="14140" max="14140" width="12.6640625" style="3" bestFit="1" customWidth="1"/>
    <col min="14141" max="14376" width="9.109375" style="3"/>
    <col min="14377" max="14377" width="45.5546875" style="3" customWidth="1"/>
    <col min="14378" max="14378" width="16.88671875" style="3" customWidth="1"/>
    <col min="14379" max="14379" width="14.6640625" style="3" customWidth="1"/>
    <col min="14380" max="14380" width="15.5546875" style="3" customWidth="1"/>
    <col min="14381" max="14381" width="13.5546875" style="3" customWidth="1"/>
    <col min="14382" max="14382" width="18.109375" style="3" customWidth="1"/>
    <col min="14383" max="14394" width="0" style="3" hidden="1" customWidth="1"/>
    <col min="14395" max="14395" width="10.109375" style="3" bestFit="1" customWidth="1"/>
    <col min="14396" max="14396" width="12.6640625" style="3" bestFit="1" customWidth="1"/>
    <col min="14397" max="14632" width="9.109375" style="3"/>
    <col min="14633" max="14633" width="45.5546875" style="3" customWidth="1"/>
    <col min="14634" max="14634" width="16.88671875" style="3" customWidth="1"/>
    <col min="14635" max="14635" width="14.6640625" style="3" customWidth="1"/>
    <col min="14636" max="14636" width="15.5546875" style="3" customWidth="1"/>
    <col min="14637" max="14637" width="13.5546875" style="3" customWidth="1"/>
    <col min="14638" max="14638" width="18.109375" style="3" customWidth="1"/>
    <col min="14639" max="14650" width="0" style="3" hidden="1" customWidth="1"/>
    <col min="14651" max="14651" width="10.109375" style="3" bestFit="1" customWidth="1"/>
    <col min="14652" max="14652" width="12.6640625" style="3" bestFit="1" customWidth="1"/>
    <col min="14653" max="16384" width="9.109375" style="3"/>
  </cols>
  <sheetData>
    <row r="1" spans="1:6" s="4" customFormat="1" ht="25.5" customHeight="1" x14ac:dyDescent="0.25">
      <c r="A1" s="52" t="s">
        <v>0</v>
      </c>
      <c r="B1" s="52"/>
      <c r="C1" s="52"/>
      <c r="D1" s="52"/>
      <c r="E1" s="52"/>
      <c r="F1" s="52"/>
    </row>
    <row r="2" spans="1:6" s="6" customFormat="1" ht="18" customHeight="1" x14ac:dyDescent="0.3">
      <c r="A2" s="5"/>
      <c r="B2" s="5"/>
      <c r="C2" s="53" t="s">
        <v>1</v>
      </c>
      <c r="D2" s="53"/>
      <c r="E2" s="53"/>
      <c r="F2" s="53"/>
    </row>
    <row r="3" spans="1:6" s="6" customFormat="1" ht="27" customHeight="1" x14ac:dyDescent="0.3">
      <c r="A3" s="5"/>
      <c r="B3" s="5"/>
      <c r="C3" s="53" t="s">
        <v>2</v>
      </c>
      <c r="D3" s="53"/>
      <c r="E3" s="53"/>
      <c r="F3" s="53"/>
    </row>
    <row r="4" spans="1:6" s="6" customFormat="1" ht="18" customHeight="1" x14ac:dyDescent="0.3">
      <c r="A4" s="5"/>
      <c r="B4" s="5"/>
      <c r="C4" s="53" t="s">
        <v>3</v>
      </c>
      <c r="D4" s="53"/>
      <c r="E4" s="53"/>
      <c r="F4" s="53"/>
    </row>
    <row r="5" spans="1:6" s="6" customFormat="1" ht="13.8" x14ac:dyDescent="0.3">
      <c r="A5" s="5"/>
      <c r="B5" s="5"/>
      <c r="C5" s="53" t="s">
        <v>4</v>
      </c>
      <c r="D5" s="53"/>
      <c r="E5" s="53"/>
      <c r="F5" s="53"/>
    </row>
    <row r="6" spans="1:6" s="9" customFormat="1" ht="18" customHeight="1" x14ac:dyDescent="0.3">
      <c r="A6" s="7"/>
      <c r="B6" s="7"/>
      <c r="C6" s="8"/>
      <c r="D6" s="51" t="s">
        <v>5</v>
      </c>
      <c r="E6" s="51"/>
      <c r="F6" s="51"/>
    </row>
    <row r="7" spans="1:6" s="10" customFormat="1" ht="36" customHeight="1" x14ac:dyDescent="0.3">
      <c r="A7" s="40" t="s">
        <v>6</v>
      </c>
      <c r="B7" s="40"/>
      <c r="C7" s="40"/>
      <c r="D7" s="40"/>
      <c r="E7" s="40"/>
      <c r="F7" s="40"/>
    </row>
    <row r="8" spans="1:6" s="10" customFormat="1" ht="82.5" customHeight="1" x14ac:dyDescent="0.3">
      <c r="A8" s="41" t="s">
        <v>26</v>
      </c>
      <c r="B8" s="41"/>
      <c r="C8" s="41"/>
      <c r="D8" s="41"/>
      <c r="E8" s="41"/>
      <c r="F8" s="41"/>
    </row>
    <row r="9" spans="1:6" s="11" customFormat="1" x14ac:dyDescent="0.25"/>
    <row r="10" spans="1:6" s="11" customFormat="1" ht="129.75" customHeight="1" x14ac:dyDescent="0.25">
      <c r="A10" s="42" t="s">
        <v>7</v>
      </c>
      <c r="B10" s="42"/>
      <c r="C10" s="42"/>
      <c r="D10" s="42"/>
      <c r="E10" s="42"/>
      <c r="F10" s="42"/>
    </row>
    <row r="11" spans="1:6" s="11" customFormat="1" ht="13.8" thickBot="1" x14ac:dyDescent="0.3">
      <c r="A11" s="12"/>
      <c r="B11" s="12"/>
      <c r="C11" s="12"/>
      <c r="D11" s="12"/>
      <c r="E11" s="12"/>
      <c r="F11" s="12"/>
    </row>
    <row r="12" spans="1:6" ht="65.25" customHeight="1" x14ac:dyDescent="0.25">
      <c r="A12" s="43" t="s">
        <v>8</v>
      </c>
      <c r="B12" s="45" t="s">
        <v>9</v>
      </c>
      <c r="C12" s="45" t="s">
        <v>10</v>
      </c>
      <c r="D12" s="45" t="s">
        <v>11</v>
      </c>
      <c r="E12" s="45" t="s">
        <v>12</v>
      </c>
      <c r="F12" s="47" t="s">
        <v>13</v>
      </c>
    </row>
    <row r="13" spans="1:6" ht="75" customHeight="1" thickBot="1" x14ac:dyDescent="0.3">
      <c r="A13" s="44"/>
      <c r="B13" s="46"/>
      <c r="C13" s="46"/>
      <c r="D13" s="46"/>
      <c r="E13" s="46"/>
      <c r="F13" s="48"/>
    </row>
    <row r="14" spans="1:6" ht="15.6" x14ac:dyDescent="0.25">
      <c r="A14" s="13">
        <v>1</v>
      </c>
      <c r="B14" s="14">
        <v>2</v>
      </c>
      <c r="C14" s="14">
        <v>3</v>
      </c>
      <c r="D14" s="14">
        <v>4</v>
      </c>
      <c r="E14" s="14">
        <v>5</v>
      </c>
      <c r="F14" s="15">
        <v>6</v>
      </c>
    </row>
    <row r="15" spans="1:6" ht="15.6" x14ac:dyDescent="0.25">
      <c r="A15" s="16" t="s">
        <v>14</v>
      </c>
      <c r="B15" s="17"/>
      <c r="C15" s="17"/>
      <c r="D15" s="17"/>
      <c r="E15" s="17"/>
      <c r="F15" s="17"/>
    </row>
    <row r="16" spans="1:6" s="21" customFormat="1" ht="16.2" x14ac:dyDescent="0.25">
      <c r="A16" s="18" t="s">
        <v>15</v>
      </c>
      <c r="B16" s="19">
        <v>41654412.130000003</v>
      </c>
      <c r="C16" s="19">
        <v>1</v>
      </c>
      <c r="D16" s="19">
        <f t="shared" ref="D16:D26" si="0">B16</f>
        <v>41654412.130000003</v>
      </c>
      <c r="E16" s="19">
        <v>1</v>
      </c>
      <c r="F16" s="20">
        <f t="shared" ref="F16:F26" si="1">D16</f>
        <v>41654412.130000003</v>
      </c>
    </row>
    <row r="17" spans="1:6" s="21" customFormat="1" ht="32.4" x14ac:dyDescent="0.25">
      <c r="A17" s="22" t="s">
        <v>16</v>
      </c>
      <c r="B17" s="19">
        <v>31651848.329999998</v>
      </c>
      <c r="C17" s="19">
        <v>1</v>
      </c>
      <c r="D17" s="19">
        <f t="shared" si="0"/>
        <v>31651848.329999998</v>
      </c>
      <c r="E17" s="19">
        <v>1</v>
      </c>
      <c r="F17" s="20">
        <f t="shared" si="1"/>
        <v>31651848.329999998</v>
      </c>
    </row>
    <row r="18" spans="1:6" s="21" customFormat="1" ht="16.2" x14ac:dyDescent="0.25">
      <c r="A18" s="22" t="s">
        <v>17</v>
      </c>
      <c r="B18" s="19">
        <v>0</v>
      </c>
      <c r="C18" s="19"/>
      <c r="D18" s="19">
        <f t="shared" si="0"/>
        <v>0</v>
      </c>
      <c r="E18" s="19"/>
      <c r="F18" s="20">
        <f t="shared" si="1"/>
        <v>0</v>
      </c>
    </row>
    <row r="19" spans="1:6" s="21" customFormat="1" ht="16.2" x14ac:dyDescent="0.25">
      <c r="A19" s="22" t="s">
        <v>25</v>
      </c>
      <c r="B19" s="19">
        <v>0</v>
      </c>
      <c r="C19" s="19">
        <v>1</v>
      </c>
      <c r="D19" s="19">
        <f t="shared" si="0"/>
        <v>0</v>
      </c>
      <c r="E19" s="19">
        <v>1</v>
      </c>
      <c r="F19" s="20">
        <f t="shared" si="1"/>
        <v>0</v>
      </c>
    </row>
    <row r="20" spans="1:6" s="21" customFormat="1" ht="16.2" x14ac:dyDescent="0.25">
      <c r="A20" s="23" t="s">
        <v>18</v>
      </c>
      <c r="B20" s="19">
        <v>0</v>
      </c>
      <c r="C20" s="19">
        <v>1</v>
      </c>
      <c r="D20" s="19">
        <f t="shared" si="0"/>
        <v>0</v>
      </c>
      <c r="E20" s="19">
        <v>1</v>
      </c>
      <c r="F20" s="20">
        <f t="shared" si="1"/>
        <v>0</v>
      </c>
    </row>
    <row r="21" spans="1:6" s="24" customFormat="1" ht="16.2" x14ac:dyDescent="0.25">
      <c r="A21" s="22" t="s">
        <v>19</v>
      </c>
      <c r="B21" s="19">
        <v>17605897.800000001</v>
      </c>
      <c r="C21" s="19">
        <v>1</v>
      </c>
      <c r="D21" s="19">
        <f t="shared" si="0"/>
        <v>17605897.800000001</v>
      </c>
      <c r="E21" s="19">
        <v>1</v>
      </c>
      <c r="F21" s="20">
        <f t="shared" si="1"/>
        <v>17605897.800000001</v>
      </c>
    </row>
    <row r="22" spans="1:6" s="21" customFormat="1" ht="60.75" customHeight="1" x14ac:dyDescent="0.25">
      <c r="A22" s="25" t="s">
        <v>20</v>
      </c>
      <c r="B22" s="26">
        <v>1818243.17</v>
      </c>
      <c r="C22" s="26">
        <v>1</v>
      </c>
      <c r="D22" s="26">
        <f t="shared" si="0"/>
        <v>1818243.17</v>
      </c>
      <c r="E22" s="26">
        <v>1</v>
      </c>
      <c r="F22" s="27">
        <f t="shared" si="1"/>
        <v>1818243.17</v>
      </c>
    </row>
    <row r="23" spans="1:6" s="21" customFormat="1" ht="53.25" customHeight="1" x14ac:dyDescent="0.25">
      <c r="A23" s="25" t="s">
        <v>21</v>
      </c>
      <c r="B23" s="26">
        <v>4083273.33</v>
      </c>
      <c r="C23" s="26">
        <v>1</v>
      </c>
      <c r="D23" s="26">
        <f t="shared" si="0"/>
        <v>4083273.33</v>
      </c>
      <c r="E23" s="26">
        <v>1</v>
      </c>
      <c r="F23" s="27">
        <f t="shared" si="1"/>
        <v>4083273.33</v>
      </c>
    </row>
    <row r="24" spans="1:6" s="29" customFormat="1" ht="16.2" x14ac:dyDescent="0.25">
      <c r="A24" s="28" t="s">
        <v>22</v>
      </c>
      <c r="B24" s="19">
        <f>B23+B22+B21+B20+B19+B18+B17+B16</f>
        <v>96813674.760000005</v>
      </c>
      <c r="C24" s="26">
        <v>1</v>
      </c>
      <c r="D24" s="19">
        <f t="shared" si="0"/>
        <v>96813674.760000005</v>
      </c>
      <c r="E24" s="26">
        <v>1</v>
      </c>
      <c r="F24" s="20">
        <f t="shared" si="1"/>
        <v>96813674.760000005</v>
      </c>
    </row>
    <row r="25" spans="1:6" ht="61.2" x14ac:dyDescent="0.25">
      <c r="A25" s="30" t="s">
        <v>23</v>
      </c>
      <c r="B25" s="31">
        <f>ROUND((B16+B17+B19+B18)*0.2%,2)</f>
        <v>146612.51999999999</v>
      </c>
      <c r="C25" s="32">
        <v>1</v>
      </c>
      <c r="D25" s="19">
        <f t="shared" si="0"/>
        <v>146612.51999999999</v>
      </c>
      <c r="E25" s="32">
        <v>1</v>
      </c>
      <c r="F25" s="20">
        <f t="shared" si="1"/>
        <v>146612.51999999999</v>
      </c>
    </row>
    <row r="26" spans="1:6" ht="16.2" x14ac:dyDescent="0.25">
      <c r="A26" s="30" t="s">
        <v>24</v>
      </c>
      <c r="B26" s="31">
        <f>B25</f>
        <v>146612.51999999999</v>
      </c>
      <c r="C26" s="32">
        <v>1</v>
      </c>
      <c r="D26" s="19">
        <f t="shared" si="0"/>
        <v>146612.51999999999</v>
      </c>
      <c r="E26" s="32">
        <v>1</v>
      </c>
      <c r="F26" s="20">
        <f t="shared" si="1"/>
        <v>146612.51999999999</v>
      </c>
    </row>
    <row r="27" spans="1:6" s="33" customFormat="1" ht="14.85" customHeight="1" x14ac:dyDescent="0.25">
      <c r="A27" s="49"/>
      <c r="B27" s="49"/>
      <c r="C27" s="49"/>
      <c r="D27" s="49"/>
      <c r="E27" s="49"/>
      <c r="F27" s="49"/>
    </row>
    <row r="28" spans="1:6" s="33" customFormat="1" ht="15.6" x14ac:dyDescent="0.25">
      <c r="A28" s="34"/>
      <c r="B28" s="34"/>
      <c r="C28" s="34"/>
      <c r="D28" s="34"/>
      <c r="E28" s="34"/>
      <c r="F28" s="35"/>
    </row>
    <row r="29" spans="1:6" s="33" customFormat="1" ht="15.6" x14ac:dyDescent="0.25">
      <c r="A29" s="50"/>
      <c r="B29" s="50"/>
      <c r="C29" s="50"/>
      <c r="D29" s="50"/>
      <c r="E29" s="50"/>
      <c r="F29" s="50"/>
    </row>
    <row r="30" spans="1:6" s="33" customFormat="1" ht="15.6" x14ac:dyDescent="0.25">
      <c r="A30" s="34"/>
      <c r="B30" s="34"/>
      <c r="C30" s="34"/>
      <c r="D30" s="34"/>
      <c r="E30" s="34"/>
      <c r="F30" s="34"/>
    </row>
    <row r="31" spans="1:6" s="33" customFormat="1" ht="15.6" x14ac:dyDescent="0.25">
      <c r="A31" s="50"/>
      <c r="B31" s="50"/>
      <c r="C31" s="50"/>
      <c r="D31" s="50"/>
      <c r="E31" s="34"/>
      <c r="F31" s="34"/>
    </row>
    <row r="32" spans="1:6" s="33" customFormat="1" ht="15.6" x14ac:dyDescent="0.3">
      <c r="A32" s="36"/>
      <c r="B32" s="36"/>
      <c r="C32" s="34"/>
      <c r="D32" s="36"/>
      <c r="E32" s="36"/>
      <c r="F32" s="37"/>
    </row>
    <row r="33" spans="1:6" s="33" customFormat="1" ht="15.6" x14ac:dyDescent="0.3">
      <c r="A33" s="50"/>
      <c r="B33" s="50"/>
      <c r="C33" s="34"/>
      <c r="D33" s="50"/>
      <c r="E33" s="50"/>
      <c r="F33" s="37"/>
    </row>
    <row r="34" spans="1:6" x14ac:dyDescent="0.25">
      <c r="A34" s="38"/>
      <c r="B34" s="38"/>
      <c r="C34" s="39"/>
      <c r="D34" s="39"/>
      <c r="E34" s="39"/>
      <c r="F34" s="39"/>
    </row>
  </sheetData>
  <mergeCells count="22">
    <mergeCell ref="D6:F6"/>
    <mergeCell ref="A1:F1"/>
    <mergeCell ref="C2:F2"/>
    <mergeCell ref="C3:F3"/>
    <mergeCell ref="C4:F4"/>
    <mergeCell ref="C5:F5"/>
    <mergeCell ref="A34:B34"/>
    <mergeCell ref="C34:F34"/>
    <mergeCell ref="A7:F7"/>
    <mergeCell ref="A8:F8"/>
    <mergeCell ref="A10:F10"/>
    <mergeCell ref="A12:A13"/>
    <mergeCell ref="B12:B13"/>
    <mergeCell ref="C12:C13"/>
    <mergeCell ref="D12:D13"/>
    <mergeCell ref="E12:E13"/>
    <mergeCell ref="F12:F13"/>
    <mergeCell ref="A27:F27"/>
    <mergeCell ref="A29:F29"/>
    <mergeCell ref="A31:D31"/>
    <mergeCell ref="A33:B33"/>
    <mergeCell ref="D33:E33"/>
  </mergeCells>
  <pageMargins left="0.7" right="0.7" top="0.75" bottom="0.75" header="0.3" footer="0.3"/>
  <pageSetup paperSize="9" scale="69" fitToHeight="0" orientation="portrait" horizontalDpi="4294967295" verticalDpi="4294967295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Лист1</vt:lpstr>
      <vt:lpstr>Лист1!Область_печати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Kaskova</dc:creator>
  <cp:lastModifiedBy>1</cp:lastModifiedBy>
  <cp:lastPrinted>2026-07-22T08:39:29Z</cp:lastPrinted>
  <dcterms:created xsi:type="dcterms:W3CDTF">2026-07-21T09:55:22Z</dcterms:created>
  <dcterms:modified xsi:type="dcterms:W3CDTF">2026-07-31T11:19:20Z</dcterms:modified>
</cp:coreProperties>
</file>