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</sheets>
  <definedNames>
    <definedName name="_xlnm.Print_Area" localSheetId="0">'Анализ рынка (базовый)'!$A$2:$L$23</definedName>
  </definedNames>
  <calcPr calcId="162913" fullPrecision="0"/>
</workbook>
</file>

<file path=xl/calcChain.xml><?xml version="1.0" encoding="utf-8"?>
<calcChain xmlns="http://schemas.openxmlformats.org/spreadsheetml/2006/main">
  <c r="J11" i="3" l="1"/>
  <c r="K11" i="3" s="1"/>
  <c r="J12" i="3"/>
  <c r="I11" i="3"/>
  <c r="L11" i="3" s="1"/>
  <c r="I12" i="3" l="1"/>
  <c r="L12" i="3" s="1"/>
  <c r="L13" i="3" s="1"/>
  <c r="K12" i="3" l="1"/>
</calcChain>
</file>

<file path=xl/sharedStrings.xml><?xml version="1.0" encoding="utf-8"?>
<sst xmlns="http://schemas.openxmlformats.org/spreadsheetml/2006/main" count="26" uniqueCount="23">
  <si>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</si>
  <si>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</si>
  <si>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</si>
  <si>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</si>
  <si>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</si>
  <si>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</si>
  <si>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</si>
  <si>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</si>
  <si>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</si>
  <si>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</si>
  <si>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</si>
  <si>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</si>
  <si>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</si>
  <si>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</si>
  <si>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</si>
  <si>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</si>
  <si>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 xml:space="preserve">Источник ценовой информации 3 </t>
  </si>
  <si>
    <t xml:space="preserve">Источник ценовой информации 1 </t>
  </si>
  <si>
    <t xml:space="preserve">Источник ценовой информации 2 </t>
  </si>
  <si>
    <t>Предмет контракта: оказание услуг по химической чистке мебели</t>
  </si>
  <si>
    <t>96.01.12.141</t>
  </si>
  <si>
    <t>Услуги по химической чистке мебели и ковров на дому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</si>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</sst>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/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distributed" wrapText="1"/>
    </xf>
    <xf numFmtId="0" fontId="8" fillId="0" borderId="0" xfId="0" applyFont="1" applyAlignment="1">
      <alignment vertical="distributed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5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 shrinkToFit="1"/>
    </xf>
    <xf numFmtId="4" fontId="13" fillId="0" borderId="1" xfId="0" applyNumberFormat="1" applyFont="1" applyFill="1" applyBorder="1" applyAlignment="1">
      <alignment horizontal="center" vertical="center" wrapText="1"/>
    </xf>
    <xf numFmtId="10" fontId="13" fillId="0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 shrinkToFit="1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15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20</xdr:col>
      <xdr:colOff>47625</xdr:colOff>
      <xdr:row>15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Normal="100" workbookViewId="0">
      <selection activeCell="N12" sqref="N12"/>
    </sheetView>
  </sheetViews>
  <sheetFormatPr defaultColWidth="9.140625" defaultRowHeight="15" x14ac:dyDescent="0.25"/>
  <cols>
    <col min="1" max="1" width="4.5703125" style="3" customWidth="1"/>
    <col min="2" max="2" width="14.42578125" style="3" customWidth="1"/>
    <col min="3" max="3" width="30.5703125" style="3" customWidth="1"/>
    <col min="4" max="5" width="9.140625" style="3"/>
    <col min="6" max="6" width="15.7109375" style="3" customWidth="1"/>
    <col min="7" max="7" width="16" style="3" customWidth="1"/>
    <col min="8" max="8" width="16.140625" style="3" customWidth="1"/>
    <col min="9" max="9" width="17.28515625" style="3" customWidth="1"/>
    <col min="10" max="10" width="12.85546875" style="3" customWidth="1"/>
    <col min="11" max="11" width="9.5703125" style="3" customWidth="1"/>
    <col min="12" max="12" width="15.42578125" style="3" bestFit="1" customWidth="1"/>
    <col min="13" max="13" width="24.5703125" style="23" customWidth="1"/>
    <col min="14" max="16384" width="9.140625" style="3"/>
  </cols>
  <sheetData>
    <row r="1" spans="1:18" ht="10.5" customHeight="1" x14ac:dyDescent="0.3">
      <c r="F1" s="33"/>
      <c r="G1" s="34"/>
      <c r="H1" s="34"/>
      <c r="I1" s="34"/>
      <c r="J1" s="34"/>
      <c r="K1" s="32"/>
      <c r="L1" s="23"/>
      <c r="M1" s="3"/>
    </row>
    <row r="2" spans="1:18" ht="30.75" customHeight="1" x14ac:dyDescent="0.25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8" ht="10.5" customHeight="1" x14ac:dyDescent="0.25">
      <c r="A3" s="2"/>
      <c r="B3" s="2"/>
    </row>
    <row r="4" spans="1:18" ht="16.5" x14ac:dyDescent="0.25">
      <c r="A4" s="46" t="s">
        <v>19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8" ht="14.45" customHeight="1" x14ac:dyDescent="0.25"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s="11" customFormat="1" ht="18.75" customHeight="1" x14ac:dyDescent="0.25">
      <c r="A6" s="49" t="s">
        <v>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24"/>
      <c r="N6" s="12"/>
      <c r="O6" s="12"/>
    </row>
    <row r="7" spans="1:18" s="11" customFormat="1" ht="51.75" customHeight="1" x14ac:dyDescent="0.25">
      <c r="A7" s="49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24"/>
      <c r="N7" s="12"/>
      <c r="O7" s="12"/>
    </row>
    <row r="8" spans="1:18" s="11" customFormat="1" ht="8.25" customHeight="1" x14ac:dyDescent="0.25">
      <c r="A8" s="13"/>
      <c r="B8" s="13"/>
      <c r="C8" s="13"/>
      <c r="D8" s="13"/>
      <c r="E8" s="13"/>
      <c r="F8" s="13"/>
      <c r="G8" s="22"/>
      <c r="H8" s="35"/>
      <c r="I8" s="13"/>
      <c r="J8" s="13"/>
      <c r="K8" s="13"/>
      <c r="L8" s="13"/>
      <c r="M8" s="25"/>
      <c r="N8" s="13"/>
      <c r="O8" s="13"/>
    </row>
    <row r="9" spans="1:18" s="11" customFormat="1" ht="17.25" customHeight="1" x14ac:dyDescent="0.25">
      <c r="A9" s="50" t="s">
        <v>11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26"/>
      <c r="N9" s="14"/>
      <c r="O9" s="14"/>
    </row>
    <row r="10" spans="1:18" ht="79.5" customHeight="1" x14ac:dyDescent="0.25">
      <c r="A10" s="18" t="s">
        <v>0</v>
      </c>
      <c r="B10" s="18" t="s">
        <v>14</v>
      </c>
      <c r="C10" s="5" t="s">
        <v>5</v>
      </c>
      <c r="D10" s="18" t="s">
        <v>1</v>
      </c>
      <c r="E10" s="5" t="s">
        <v>2</v>
      </c>
      <c r="F10" s="5" t="s">
        <v>17</v>
      </c>
      <c r="G10" s="5" t="s">
        <v>18</v>
      </c>
      <c r="H10" s="5" t="s">
        <v>16</v>
      </c>
      <c r="I10" s="5" t="s">
        <v>8</v>
      </c>
      <c r="J10" s="5" t="s">
        <v>3</v>
      </c>
      <c r="K10" s="5" t="s">
        <v>6</v>
      </c>
      <c r="L10" s="5" t="s">
        <v>4</v>
      </c>
      <c r="M10" s="27"/>
    </row>
    <row r="11" spans="1:18" ht="79.5" customHeight="1" x14ac:dyDescent="0.25">
      <c r="A11" s="37">
        <v>1</v>
      </c>
      <c r="B11" s="43" t="s">
        <v>20</v>
      </c>
      <c r="C11" s="38" t="s">
        <v>21</v>
      </c>
      <c r="D11" s="39" t="s">
        <v>22</v>
      </c>
      <c r="E11" s="38">
        <v>2</v>
      </c>
      <c r="F11" s="51">
        <v>3000</v>
      </c>
      <c r="G11" s="51">
        <v>3300</v>
      </c>
      <c r="H11" s="51">
        <v>3500</v>
      </c>
      <c r="I11" s="41">
        <f t="shared" ref="I11:I12" si="0">ROUND(AVERAGE(F11:H11), 2)</f>
        <v>3266.67</v>
      </c>
      <c r="J11" s="41">
        <f t="shared" ref="J11:J12" si="1">_xlfn.STDEV.S(F11:H11)</f>
        <v>251.66</v>
      </c>
      <c r="K11" s="42">
        <f t="shared" ref="K11:K12" si="2">J11/I11</f>
        <v>7.6999999999999999E-2</v>
      </c>
      <c r="L11" s="41">
        <f>I11*E11</f>
        <v>6533.34</v>
      </c>
      <c r="M11" s="27"/>
    </row>
    <row r="12" spans="1:18" ht="71.25" customHeight="1" x14ac:dyDescent="0.25">
      <c r="A12" s="37">
        <v>2</v>
      </c>
      <c r="B12" s="43" t="s">
        <v>20</v>
      </c>
      <c r="C12" s="38" t="s">
        <v>21</v>
      </c>
      <c r="D12" s="39" t="s">
        <v>22</v>
      </c>
      <c r="E12" s="38">
        <v>6</v>
      </c>
      <c r="F12" s="40">
        <v>1300</v>
      </c>
      <c r="G12" s="40">
        <v>1500</v>
      </c>
      <c r="H12" s="40">
        <v>1400</v>
      </c>
      <c r="I12" s="41">
        <f t="shared" si="0"/>
        <v>1400</v>
      </c>
      <c r="J12" s="41">
        <f t="shared" si="1"/>
        <v>100</v>
      </c>
      <c r="K12" s="42">
        <f t="shared" si="2"/>
        <v>7.1400000000000005E-2</v>
      </c>
      <c r="L12" s="41">
        <f>I12*E12</f>
        <v>8400</v>
      </c>
      <c r="M12" s="27"/>
    </row>
    <row r="13" spans="1:18" ht="15.75" x14ac:dyDescent="0.25">
      <c r="A13" s="20"/>
      <c r="B13" s="44"/>
      <c r="C13" s="20" t="s">
        <v>7</v>
      </c>
      <c r="D13" s="20"/>
      <c r="E13" s="21"/>
      <c r="F13" s="31"/>
      <c r="G13" s="7"/>
      <c r="H13" s="7"/>
      <c r="I13" s="7"/>
      <c r="J13" s="7"/>
      <c r="K13" s="8"/>
      <c r="L13" s="36">
        <f>SUM(L11:L12)</f>
        <v>14933.34</v>
      </c>
      <c r="M13" s="27"/>
    </row>
    <row r="14" spans="1:18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7"/>
    </row>
    <row r="15" spans="1:18" s="10" customFormat="1" ht="67.349999999999994" customHeight="1" x14ac:dyDescent="0.3">
      <c r="A15" s="47" t="s">
        <v>12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28"/>
      <c r="N15" s="17"/>
      <c r="O15" s="17"/>
      <c r="P15" s="17"/>
    </row>
    <row r="16" spans="1:18" s="10" customFormat="1" ht="245.25" customHeight="1" x14ac:dyDescent="0.3">
      <c r="A16" s="48" t="s">
        <v>13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29"/>
      <c r="N16" s="17"/>
      <c r="O16" s="17"/>
      <c r="P16" s="17"/>
      <c r="R16" s="15"/>
    </row>
    <row r="17" spans="1:18" s="10" customFormat="1" ht="24.2" customHeigh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0"/>
      <c r="N17" s="16"/>
      <c r="O17" s="16"/>
      <c r="P17" s="16"/>
      <c r="R17" s="15"/>
    </row>
    <row r="18" spans="1:18" x14ac:dyDescent="0.25">
      <c r="A18" s="4"/>
      <c r="B18" s="4"/>
      <c r="F18" s="9"/>
      <c r="G18" s="9"/>
      <c r="H18" s="9"/>
    </row>
    <row r="19" spans="1:18" x14ac:dyDescent="0.25">
      <c r="F19" s="6"/>
      <c r="G19" s="6"/>
      <c r="H19" s="6"/>
    </row>
    <row r="20" spans="1:18" x14ac:dyDescent="0.25">
      <c r="F20" s="6"/>
      <c r="G20" s="6"/>
      <c r="H20" s="6"/>
    </row>
    <row r="21" spans="1:18" x14ac:dyDescent="0.25">
      <c r="F21" s="6"/>
      <c r="G21" s="6"/>
      <c r="H21" s="6"/>
    </row>
    <row r="22" spans="1:18" x14ac:dyDescent="0.25">
      <c r="F22" s="6"/>
      <c r="G22" s="6"/>
      <c r="H22" s="6"/>
    </row>
    <row r="23" spans="1:18" x14ac:dyDescent="0.25">
      <c r="F23" s="6"/>
      <c r="G23" s="6"/>
      <c r="H23" s="6"/>
    </row>
    <row r="24" spans="1:18" x14ac:dyDescent="0.25">
      <c r="F24" s="6"/>
      <c r="G24" s="6"/>
      <c r="H24" s="6"/>
    </row>
    <row r="25" spans="1:18" x14ac:dyDescent="0.25">
      <c r="F25" s="6"/>
      <c r="G25" s="6"/>
      <c r="H25" s="6"/>
    </row>
    <row r="26" spans="1:18" x14ac:dyDescent="0.25">
      <c r="F26" s="6"/>
      <c r="G26" s="6"/>
      <c r="H26" s="6"/>
    </row>
    <row r="27" spans="1:18" x14ac:dyDescent="0.25">
      <c r="F27" s="6"/>
      <c r="G27" s="6"/>
      <c r="H27" s="6"/>
    </row>
  </sheetData>
  <mergeCells count="7">
    <mergeCell ref="A2:L2"/>
    <mergeCell ref="A4:L4"/>
    <mergeCell ref="A15:L15"/>
    <mergeCell ref="A16:L16"/>
    <mergeCell ref="A7:L7"/>
    <mergeCell ref="A6:L6"/>
    <mergeCell ref="A9:L9"/>
  </mergeCells>
  <pageMargins left="0.31496062992125984" right="0.31496062992125984" top="0.35433070866141736" bottom="0.35433070866141736" header="0.19685039370078741" footer="0.1181102362204724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2026-05-26T11:41:31Z</dcterms:modified>
</cp:coreProperties>
</file>