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695" yWindow="87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6" i="1" l="1"/>
  <c r="AC15" i="1"/>
</calcChain>
</file>

<file path=xl/sharedStrings.xml><?xml version="1.0" encoding="utf-8"?>
<sst xmlns="http://schemas.openxmlformats.org/spreadsheetml/2006/main" count="108" uniqueCount="71">
  <si>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</si>
  <si>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</si>
  <si>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</si>
  <si>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</si>
  <si>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</si>
  <si>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</si>
  <si>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</si>
  <si>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</si>
  <si>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</si>
  <si>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</si>
  <si>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</si>
  <si>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</si>
  <si>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</si>
  <si>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</si>
  <si>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</si>
  <si>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</si>
  <si>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</si>
  <si>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</si>
  <si>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</si>
  <si>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</si>
  <si>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</si>
  <si>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</si>
  <si>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</si>
  <si>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</si>
  <si>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</si>
  <si>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</si>
  <si>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</si>
  <si>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</si>
  <si>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</si>
  <si>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</si>
  <si>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</si>
  <si>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</si>
  <si>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</si>
  <si>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</si>
  <si>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</si>
  <si>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</si>
  <si>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</si>
  <si>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</si>
  <si>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</si>
  <si>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</si>
  <si>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</si>
  <si>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</si>
  <si>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</si>
  <si>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</si>
  <si>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</si>
  <si>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</si>
  <si>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</si>
  <si>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</si>
  <si>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Стол обеденный квадратный</t>
  </si>
  <si>
    <t xml:space="preserve">112 000,00 </t>
  </si>
  <si>
    <t xml:space="preserve">115 360,00 </t>
  </si>
  <si>
    <t xml:space="preserve">114 240,00 </t>
  </si>
  <si>
    <t>Стул</t>
  </si>
  <si>
    <t xml:space="preserve">46 800,00 </t>
  </si>
  <si>
    <t xml:space="preserve">48 204,00 </t>
  </si>
  <si>
    <t xml:space="preserve">47 736,00 </t>
  </si>
  <si>
    <t>Изготовление и поставка мебели для нужд ФБЛПУ «Санаторий «Радуга» ФНС России» (корпус № 3, столовая)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</si>
  <si>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</si>
  <si>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</si>
  <si>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</si>
  <si>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</si>
  <si>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Исп.Дорошенко Э.В.</t>
  </si>
  <si>
    <t>8 (862) 290-73-31</t>
  </si>
  <si>
    <t>Поставщик 1 (вх.№ 215/КС от 18.05.2026г.)</t>
  </si>
  <si>
    <t>Поставщик 2 (вх.№ 217/КС от 18.05.2026г.)</t>
  </si>
  <si>
    <t>Поставщик 3 (вх.№ 219/КС от 18.05.2026г.)</t>
  </si>
  <si>
    <t>УТВЕРЖДАЮ:</t>
  </si>
  <si>
    <t>Руководитель контрактной службы</t>
  </si>
  <si>
    <t>___________________Н.Е. Герасимова</t>
  </si>
  <si>
    <t>Дата подготовки обоснования НМЦК:</t>
  </si>
  <si>
    <t>На основании проведенного анализа рынка и расчетов, НМЦК составляет: 598 206,68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</si>
</sst>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6"/>
  <sheetViews>
    <sheetView tabSelected="1" view="pageBreakPreview" zoomScaleNormal="100" zoomScaleSheetLayoutView="100" workbookViewId="0">
      <selection activeCell="A19" sqref="A19:AC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21" customFormat="1" x14ac:dyDescent="0.25"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 t="s">
        <v>66</v>
      </c>
      <c r="AB1" s="22"/>
    </row>
    <row r="2" spans="1:31" s="21" customFormat="1" x14ac:dyDescent="0.25"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 t="s">
        <v>67</v>
      </c>
      <c r="AB2" s="22"/>
    </row>
    <row r="3" spans="1:31" s="21" customFormat="1" ht="30.75" customHeight="1" x14ac:dyDescent="0.25"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3" t="s">
        <v>68</v>
      </c>
      <c r="AB3" s="22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5" t="s">
        <v>2</v>
      </c>
      <c r="B9" s="25"/>
      <c r="C9" s="37" t="s">
        <v>59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spans="1:31" ht="42" customHeight="1" x14ac:dyDescent="0.25">
      <c r="A10" s="25" t="s">
        <v>57</v>
      </c>
      <c r="B10" s="25"/>
      <c r="C10" s="37" t="s">
        <v>58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</row>
    <row r="11" spans="1:31" ht="43.5" customHeight="1" x14ac:dyDescent="0.25">
      <c r="A11" s="32" t="s">
        <v>56</v>
      </c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</row>
    <row r="12" spans="1:31" ht="125.25" customHeight="1" x14ac:dyDescent="0.25">
      <c r="A12" s="38" t="s">
        <v>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</row>
    <row r="13" spans="1:31" ht="30" customHeight="1" x14ac:dyDescent="0.25">
      <c r="A13" s="25" t="s">
        <v>4</v>
      </c>
      <c r="B13" s="25" t="s">
        <v>5</v>
      </c>
      <c r="C13" s="25"/>
      <c r="D13" s="25" t="s">
        <v>6</v>
      </c>
      <c r="E13" s="39" t="s">
        <v>7</v>
      </c>
      <c r="F13" s="20" t="s">
        <v>63</v>
      </c>
      <c r="G13" s="20" t="s">
        <v>64</v>
      </c>
      <c r="H13" s="20" t="s">
        <v>65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9" t="s">
        <v>60</v>
      </c>
      <c r="AC13" s="8" t="s">
        <v>27</v>
      </c>
    </row>
    <row r="14" spans="1:31" ht="45" customHeight="1" x14ac:dyDescent="0.25">
      <c r="A14" s="25"/>
      <c r="B14" s="25"/>
      <c r="C14" s="25"/>
      <c r="D14" s="25"/>
      <c r="E14" s="39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9"/>
      <c r="AC14" s="10"/>
    </row>
    <row r="15" spans="1:31" ht="52.5" customHeight="1" x14ac:dyDescent="0.25">
      <c r="A15" s="11">
        <v>1</v>
      </c>
      <c r="B15" s="25" t="s">
        <v>48</v>
      </c>
      <c r="C15" s="25"/>
      <c r="D15" s="11" t="s">
        <v>47</v>
      </c>
      <c r="E15" s="17">
        <v>4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1710.83</v>
      </c>
      <c r="AA15" s="6">
        <v>1.5</v>
      </c>
      <c r="AB15" s="6">
        <v>113866.67</v>
      </c>
      <c r="AC15" s="6">
        <f>AB15*4</f>
        <v>455466.68</v>
      </c>
      <c r="AD15" s="12"/>
      <c r="AE15" s="12"/>
    </row>
    <row r="16" spans="1:31" ht="52.5" customHeight="1" x14ac:dyDescent="0.25">
      <c r="A16" s="16">
        <v>2</v>
      </c>
      <c r="B16" s="25" t="s">
        <v>52</v>
      </c>
      <c r="C16" s="25"/>
      <c r="D16" s="11" t="s">
        <v>47</v>
      </c>
      <c r="E16" s="17">
        <v>3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714.88</v>
      </c>
      <c r="AA16" s="6">
        <v>1.5</v>
      </c>
      <c r="AB16" s="6">
        <v>47580</v>
      </c>
      <c r="AC16" s="6">
        <f>AB16*3</f>
        <v>142740</v>
      </c>
      <c r="AD16" s="12"/>
      <c r="AE16" s="12"/>
    </row>
    <row r="17" spans="1:29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B17" s="11" t="s">
        <v>46</v>
      </c>
      <c r="AC17" s="6">
        <v>598206.68000000005</v>
      </c>
    </row>
    <row r="18" spans="1:29" x14ac:dyDescent="0.25">
      <c r="A18" s="27" t="s">
        <v>70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9"/>
    </row>
    <row r="19" spans="1:29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1" spans="1:29" x14ac:dyDescent="0.25">
      <c r="A21" s="30" t="s">
        <v>69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</row>
    <row r="23" spans="1:29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29" x14ac:dyDescent="0.25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9.5" customHeight="1" x14ac:dyDescent="0.25">
      <c r="A25" s="24" t="s">
        <v>61</v>
      </c>
      <c r="B25" s="24"/>
      <c r="C25" s="15"/>
      <c r="D25" s="15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3"/>
      <c r="AA25" s="3"/>
      <c r="AB25" s="3"/>
    </row>
    <row r="26" spans="1:29" x14ac:dyDescent="0.25">
      <c r="A26" s="19" t="s">
        <v>62</v>
      </c>
      <c r="B26" s="18"/>
    </row>
  </sheetData>
  <mergeCells count="21">
    <mergeCell ref="A12:AC12"/>
    <mergeCell ref="A13:A14"/>
    <mergeCell ref="B13:C14"/>
    <mergeCell ref="D13:D14"/>
    <mergeCell ref="E13:E14"/>
    <mergeCell ref="AB13:AB14"/>
    <mergeCell ref="A11:AC11"/>
    <mergeCell ref="A6:AC6"/>
    <mergeCell ref="A9:B9"/>
    <mergeCell ref="C9:AC9"/>
    <mergeCell ref="A10:B10"/>
    <mergeCell ref="C10:AC10"/>
    <mergeCell ref="A25:B25"/>
    <mergeCell ref="B15:C15"/>
    <mergeCell ref="B16:C16"/>
    <mergeCell ref="A17:Z17"/>
    <mergeCell ref="A18:AC18"/>
    <mergeCell ref="A21:AC21"/>
    <mergeCell ref="A22:AC22"/>
    <mergeCell ref="A23:AC23"/>
    <mergeCell ref="A19:AC19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