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АНТИБИОТИКИ ЦС\Антибиотики_Белушенко 9 закупок\расходка пробирки! готово\"/>
    </mc:Choice>
  </mc:AlternateContent>
  <xr:revisionPtr revIDLastSave="0" documentId="13_ncr:1_{818DEDB2-71DA-44A0-931E-E18399A7C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J13" i="1"/>
  <c r="K13" i="1" s="1"/>
  <c r="J12" i="1"/>
  <c r="K12" i="1" l="1"/>
</calcChain>
</file>

<file path=xl/sharedStrings.xml><?xml version="1.0" encoding="utf-8"?>
<sst xmlns="http://schemas.openxmlformats.org/spreadsheetml/2006/main" count="29" uniqueCount="25">
  <si>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</si>
  <si>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</si>
  <si>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</si>
  <si>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</si>
  <si>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</si>
  <si>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</si>
  <si>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</si>
  <si>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</si>
  <si>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</si>
  <si>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</si>
  <si>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</si>
  <si>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</si>
  <si>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</si>
  <si>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</si>
  <si>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</si>
  <si>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</si>
  <si>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</si>
  <si>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</si>
  <si>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</si>
  <si>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упаковка</t>
  </si>
  <si>
    <t>32.50.50.190</t>
  </si>
  <si>
    <t>Пробирки полипропиленовые с завинчивающейся крышкой объемом 15 мл</t>
  </si>
  <si>
    <t>Пробирки микроцентрифужные</t>
  </si>
  <si>
    <t>Поставка центрифужных пробирок</t>
  </si>
  <si>
    <t>Дата подготовки обоснования НМЦК: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</si>
</sst>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9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Fill="0" applyBorder="0"/>
    <xf numFmtId="0" fontId="14" fillId="0" borderId="0"/>
    <xf numFmtId="0" fontId="1" fillId="0" borderId="0"/>
  </cellStyleXfs>
  <cellXfs count="89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13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5" fillId="0" borderId="41" xfId="1" applyNumberFormat="1" applyFont="1" applyFill="1" applyBorder="1" applyAlignment="1">
      <alignment horizontal="right" vertical="top" shrinkToFit="1"/>
    </xf>
    <xf numFmtId="0" fontId="3" fillId="0" borderId="0" xfId="0" applyNumberFormat="1" applyFont="1"/>
    <xf numFmtId="0" fontId="18" fillId="0" borderId="38" xfId="0" applyNumberFormat="1" applyFont="1" applyBorder="1" applyAlignment="1">
      <alignment horizontal="left" vertical="center" wrapText="1"/>
    </xf>
    <xf numFmtId="0" fontId="16" fillId="3" borderId="38" xfId="0" applyNumberFormat="1" applyFont="1" applyFill="1" applyBorder="1" applyAlignment="1">
      <alignment vertical="center" wrapText="1"/>
    </xf>
    <xf numFmtId="0" fontId="18" fillId="0" borderId="38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/>
    <xf numFmtId="164" fontId="12" fillId="2" borderId="38" xfId="0" applyNumberFormat="1" applyFont="1" applyFill="1" applyBorder="1" applyAlignment="1">
      <alignment horizontal="center" vertical="center"/>
    </xf>
    <xf numFmtId="0" fontId="7" fillId="0" borderId="38" xfId="0" applyNumberFormat="1" applyFont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 wrapText="1"/>
    </xf>
    <xf numFmtId="4" fontId="16" fillId="3" borderId="38" xfId="0" applyNumberFormat="1" applyFont="1" applyFill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wrapText="1"/>
    </xf>
    <xf numFmtId="4" fontId="7" fillId="2" borderId="38" xfId="0" applyNumberFormat="1" applyFont="1" applyFill="1" applyBorder="1" applyAlignment="1">
      <alignment horizontal="center" vertical="center" wrapText="1"/>
    </xf>
    <xf numFmtId="0" fontId="11" fillId="0" borderId="38" xfId="0" applyNumberFormat="1" applyFont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2" fontId="11" fillId="2" borderId="38" xfId="0" applyNumberFormat="1" applyFont="1" applyFill="1" applyBorder="1" applyAlignment="1">
      <alignment horizontal="center" vertical="center" wrapText="1"/>
    </xf>
    <xf numFmtId="0" fontId="7" fillId="0" borderId="38" xfId="0" applyNumberFormat="1" applyFont="1" applyBorder="1"/>
    <xf numFmtId="0" fontId="11" fillId="2" borderId="38" xfId="0" applyNumberFormat="1" applyFont="1" applyFill="1" applyBorder="1" applyAlignment="1">
      <alignment horizontal="center"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2" borderId="27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49" fontId="17" fillId="0" borderId="38" xfId="2" applyNumberFormat="1" applyFont="1" applyBorder="1" applyAlignment="1">
      <alignment horizontal="center" vertical="center" wrapText="1"/>
    </xf>
    <xf numFmtId="49" fontId="17" fillId="0" borderId="42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39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43" xfId="0" applyNumberFormat="1" applyFont="1" applyBorder="1" applyAlignment="1">
      <alignment horizontal="center" vertical="center" wrapText="1"/>
    </xf>
    <xf numFmtId="0" fontId="6" fillId="2" borderId="38" xfId="0" applyNumberFormat="1" applyFont="1" applyFill="1" applyBorder="1" applyAlignment="1">
      <alignment horizontal="center" vertical="center" wrapText="1"/>
    </xf>
    <xf numFmtId="0" fontId="6" fillId="2" borderId="42" xfId="0" applyNumberFormat="1" applyFont="1" applyFill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2" fontId="6" fillId="2" borderId="31" xfId="0" applyNumberFormat="1" applyFont="1" applyFill="1" applyBorder="1" applyAlignment="1">
      <alignment horizontal="center" vertical="center" wrapText="1"/>
    </xf>
    <xf numFmtId="2" fontId="6" fillId="2" borderId="32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782175" y="3267075"/>
    <xdr:ext cx="933450" cy="2381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782175" y="3267075"/>
          <a:ext cx="933450" cy="238125"/>
        </a:xfrm>
        <a:prstGeom prst="rect">
          <a:avLst/>
        </a:prstGeom>
      </xdr:spPr>
    </xdr:pic>
    <xdr:clientData/>
  </xdr:absoluteAnchor>
  <xdr:absoluteAnchor>
    <xdr:pos x="11249025" y="3276601"/>
    <xdr:ext cx="781050" cy="29527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249025" y="3276601"/>
          <a:ext cx="781050" cy="29527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E18" sqref="E18"/>
    </sheetView>
  </sheetViews>
  <sheetFormatPr defaultColWidth="9.140625" defaultRowHeight="15" customHeight="1" x14ac:dyDescent="0.25"/>
  <cols>
    <col min="1" max="1" width="5" style="8" customWidth="1"/>
    <col min="2" max="2" width="43.5703125" style="10" customWidth="1"/>
    <col min="3" max="3" width="15.42578125" style="8" hidden="1" customWidth="1"/>
    <col min="4" max="4" width="11.140625" style="8" customWidth="1"/>
    <col min="5" max="5" width="7.42578125" style="8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21.140625" style="2" customWidth="1"/>
    <col min="12" max="12" width="19.28515625" style="2" customWidth="1"/>
    <col min="13" max="13" width="13.7109375" style="8" bestFit="1" customWidth="1"/>
    <col min="14" max="14" width="18.42578125" style="8" bestFit="1" customWidth="1"/>
    <col min="15" max="16384" width="9.140625" style="8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2"/>
      <c r="P1" s="12"/>
    </row>
    <row r="2" spans="1:16" ht="15" hidden="1" customHeight="1" x14ac:dyDescent="0.25">
      <c r="O2" s="12"/>
      <c r="P2" s="12"/>
    </row>
    <row r="3" spans="1:16" ht="47.25" customHeight="1" x14ac:dyDescent="0.3">
      <c r="A3" s="48" t="s">
        <v>16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O3" s="12"/>
      <c r="P3" s="12"/>
    </row>
    <row r="4" spans="1:16" ht="9" customHeight="1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O4" s="12"/>
      <c r="P4" s="12"/>
    </row>
    <row r="5" spans="1:16" x14ac:dyDescent="0.25">
      <c r="J5" s="4"/>
      <c r="O5" s="12"/>
      <c r="P5" s="12"/>
    </row>
    <row r="6" spans="1:16" ht="47.25" customHeight="1" x14ac:dyDescent="0.25">
      <c r="A6" s="67" t="s">
        <v>0</v>
      </c>
      <c r="B6" s="68"/>
      <c r="C6" s="57" t="s">
        <v>23</v>
      </c>
      <c r="D6" s="58"/>
      <c r="E6" s="59"/>
      <c r="F6" s="60"/>
      <c r="G6" s="61"/>
      <c r="H6" s="62"/>
      <c r="I6" s="63"/>
      <c r="J6" s="64"/>
      <c r="K6" s="65"/>
      <c r="L6" s="66"/>
      <c r="O6" s="12"/>
      <c r="P6" s="12"/>
    </row>
    <row r="7" spans="1:16" ht="45" customHeight="1" x14ac:dyDescent="0.25">
      <c r="A7" s="67" t="s">
        <v>1</v>
      </c>
      <c r="B7" s="78"/>
      <c r="C7" s="57" t="s">
        <v>18</v>
      </c>
      <c r="D7" s="69"/>
      <c r="E7" s="70"/>
      <c r="F7" s="71"/>
      <c r="G7" s="72"/>
      <c r="H7" s="73"/>
      <c r="I7" s="74"/>
      <c r="J7" s="75"/>
      <c r="K7" s="76"/>
      <c r="L7" s="77"/>
      <c r="O7" s="12"/>
      <c r="P7" s="12"/>
    </row>
    <row r="8" spans="1:16" ht="16.5" customHeight="1" x14ac:dyDescent="0.25">
      <c r="A8" s="67" t="s">
        <v>2</v>
      </c>
      <c r="B8" s="79"/>
      <c r="C8" s="79"/>
      <c r="D8" s="79"/>
      <c r="E8" s="80"/>
      <c r="F8" s="80"/>
      <c r="G8" s="80"/>
      <c r="H8" s="80"/>
      <c r="I8" s="80"/>
      <c r="J8" s="80"/>
      <c r="K8" s="80"/>
      <c r="L8" s="81"/>
      <c r="M8" s="28"/>
      <c r="O8" s="12"/>
      <c r="P8" s="12"/>
    </row>
    <row r="9" spans="1:16" ht="16.5" customHeight="1" x14ac:dyDescent="0.25">
      <c r="A9" s="84" t="s">
        <v>3</v>
      </c>
      <c r="B9" s="82" t="s">
        <v>4</v>
      </c>
      <c r="C9" s="82"/>
      <c r="D9" s="82" t="s">
        <v>5</v>
      </c>
      <c r="E9" s="86" t="s">
        <v>15</v>
      </c>
      <c r="F9" s="7" t="s">
        <v>6</v>
      </c>
      <c r="G9" s="7" t="s">
        <v>7</v>
      </c>
      <c r="H9" s="7" t="s">
        <v>8</v>
      </c>
      <c r="I9" s="40" t="s">
        <v>9</v>
      </c>
      <c r="J9" s="51" t="s">
        <v>10</v>
      </c>
      <c r="K9" s="51" t="s">
        <v>11</v>
      </c>
      <c r="L9" s="49" t="s">
        <v>12</v>
      </c>
      <c r="M9" s="46" t="s">
        <v>17</v>
      </c>
      <c r="O9" s="12"/>
      <c r="P9" s="12"/>
    </row>
    <row r="10" spans="1:16" ht="36" customHeight="1" x14ac:dyDescent="0.25">
      <c r="A10" s="85"/>
      <c r="B10" s="82"/>
      <c r="C10" s="82"/>
      <c r="D10" s="82"/>
      <c r="E10" s="87"/>
      <c r="F10" s="40" t="s">
        <v>13</v>
      </c>
      <c r="G10" s="40" t="s">
        <v>13</v>
      </c>
      <c r="H10" s="40" t="s">
        <v>13</v>
      </c>
      <c r="I10" s="44"/>
      <c r="J10" s="52"/>
      <c r="K10" s="54"/>
      <c r="L10" s="50"/>
      <c r="M10" s="46"/>
      <c r="O10" s="12"/>
      <c r="P10" s="12"/>
    </row>
    <row r="11" spans="1:16" ht="62.25" customHeight="1" x14ac:dyDescent="0.25">
      <c r="A11" s="85"/>
      <c r="B11" s="83"/>
      <c r="C11" s="83"/>
      <c r="D11" s="83"/>
      <c r="E11" s="87"/>
      <c r="F11" s="88"/>
      <c r="G11" s="41"/>
      <c r="H11" s="42"/>
      <c r="I11" s="45"/>
      <c r="J11" s="53"/>
      <c r="K11" s="55"/>
      <c r="L11" s="50"/>
      <c r="M11" s="47"/>
      <c r="O11" s="12"/>
      <c r="P11" s="12"/>
    </row>
    <row r="12" spans="1:16" s="13" customFormat="1" ht="27" x14ac:dyDescent="0.25">
      <c r="A12" s="33">
        <v>1</v>
      </c>
      <c r="B12" s="25" t="s">
        <v>21</v>
      </c>
      <c r="C12" s="26"/>
      <c r="D12" s="27" t="s">
        <v>19</v>
      </c>
      <c r="E12" s="27">
        <v>30</v>
      </c>
      <c r="F12" s="32">
        <v>5382.88</v>
      </c>
      <c r="G12" s="32">
        <v>5544.37</v>
      </c>
      <c r="H12" s="32">
        <v>5582.95</v>
      </c>
      <c r="I12" s="34">
        <v>7228.8</v>
      </c>
      <c r="J12" s="34">
        <f>_xlfn.STDEV.S(F12:H12)</f>
        <v>106.14097653592587</v>
      </c>
      <c r="K12" s="31">
        <f>J12/I12*100</f>
        <v>1.468307001659001</v>
      </c>
      <c r="L12" s="32">
        <v>216864</v>
      </c>
      <c r="M12" s="30" t="s">
        <v>20</v>
      </c>
      <c r="O12" s="14"/>
      <c r="P12" s="14"/>
    </row>
    <row r="13" spans="1:16" s="13" customFormat="1" x14ac:dyDescent="0.25">
      <c r="A13" s="33">
        <v>2</v>
      </c>
      <c r="B13" s="38" t="s">
        <v>22</v>
      </c>
      <c r="C13" s="26"/>
      <c r="D13" s="27" t="s">
        <v>19</v>
      </c>
      <c r="E13" s="27">
        <v>200</v>
      </c>
      <c r="F13" s="32">
        <v>618.55999999999995</v>
      </c>
      <c r="G13" s="32">
        <v>637.12</v>
      </c>
      <c r="H13" s="32">
        <v>668.98</v>
      </c>
      <c r="I13" s="34">
        <v>641.55999999999995</v>
      </c>
      <c r="J13" s="34">
        <f>_xlfn.STDEV.S(F13:H13)</f>
        <v>25.500684958120932</v>
      </c>
      <c r="K13" s="31">
        <f>J13/I13*100</f>
        <v>3.9747934656339137</v>
      </c>
      <c r="L13" s="32">
        <v>128312</v>
      </c>
      <c r="M13" s="30" t="s">
        <v>20</v>
      </c>
      <c r="O13" s="14"/>
      <c r="P13" s="14"/>
    </row>
    <row r="14" spans="1:16" s="13" customFormat="1" x14ac:dyDescent="0.25">
      <c r="A14" s="35"/>
      <c r="B14" s="39" t="s">
        <v>14</v>
      </c>
      <c r="C14" s="39"/>
      <c r="D14" s="36"/>
      <c r="E14" s="37"/>
      <c r="F14" s="29"/>
      <c r="G14" s="29"/>
      <c r="H14" s="29"/>
      <c r="I14" s="29"/>
      <c r="J14" s="29"/>
      <c r="K14" s="29"/>
      <c r="L14" s="29">
        <f>SUM(L12:L13)</f>
        <v>345176</v>
      </c>
      <c r="M14" s="28"/>
      <c r="O14" s="14"/>
      <c r="P14" s="14"/>
    </row>
    <row r="15" spans="1:16" s="13" customFormat="1" x14ac:dyDescent="0.25">
      <c r="A15" s="43" t="s">
        <v>24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24"/>
      <c r="O15" s="14"/>
      <c r="P15" s="14"/>
    </row>
    <row r="16" spans="1:16" s="15" customFormat="1" ht="28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24"/>
      <c r="O16" s="16"/>
      <c r="P16" s="16"/>
    </row>
    <row r="17" spans="1:16" s="19" customFormat="1" ht="20.25" customHeight="1" x14ac:dyDescent="0.25">
      <c r="A17" s="6"/>
      <c r="B17" s="11"/>
      <c r="C17" s="8"/>
      <c r="D17" s="8"/>
      <c r="E17" s="8"/>
      <c r="F17" s="2"/>
      <c r="G17" s="2"/>
      <c r="H17" s="5"/>
      <c r="I17" s="5"/>
      <c r="J17" s="2"/>
      <c r="K17" s="18"/>
      <c r="L17" s="2"/>
      <c r="O17" s="20"/>
      <c r="P17" s="20"/>
    </row>
    <row r="18" spans="1:16" s="19" customFormat="1" ht="20.25" customHeight="1" x14ac:dyDescent="0.25">
      <c r="A18" s="6"/>
      <c r="B18" s="10"/>
      <c r="C18" s="8"/>
      <c r="D18" s="8"/>
      <c r="E18" s="8"/>
      <c r="F18" s="2"/>
      <c r="G18" s="2"/>
      <c r="H18" s="5"/>
      <c r="I18" s="5"/>
      <c r="J18" s="2"/>
      <c r="K18" s="18"/>
      <c r="L18" s="2"/>
      <c r="O18" s="20"/>
      <c r="P18" s="20"/>
    </row>
    <row r="19" spans="1:16" s="17" customFormat="1" x14ac:dyDescent="0.25">
      <c r="A19" s="6"/>
      <c r="B19" s="11"/>
      <c r="C19" s="8"/>
      <c r="D19" s="8"/>
      <c r="E19" s="8"/>
      <c r="F19" s="2"/>
      <c r="G19" s="2"/>
      <c r="H19" s="5"/>
      <c r="I19" s="5"/>
      <c r="J19" s="2"/>
      <c r="K19" s="18"/>
      <c r="L19" s="2"/>
      <c r="O19" s="12"/>
      <c r="P19" s="12"/>
    </row>
    <row r="20" spans="1:16" ht="32.25" customHeight="1" x14ac:dyDescent="0.25">
      <c r="K20" s="18"/>
      <c r="O20" s="12"/>
      <c r="P20" s="12"/>
    </row>
    <row r="21" spans="1:16" x14ac:dyDescent="0.25">
      <c r="K21" s="18"/>
      <c r="O21" s="12"/>
      <c r="P21" s="12"/>
    </row>
    <row r="22" spans="1:16" x14ac:dyDescent="0.25">
      <c r="K22" s="18"/>
      <c r="O22" s="12"/>
      <c r="P22" s="12"/>
    </row>
    <row r="23" spans="1:16" x14ac:dyDescent="0.25">
      <c r="K23" s="18"/>
      <c r="O23" s="12"/>
      <c r="P23" s="12"/>
    </row>
    <row r="24" spans="1:16" x14ac:dyDescent="0.25">
      <c r="K24" s="18"/>
      <c r="O24" s="12"/>
      <c r="P24" s="12"/>
    </row>
    <row r="25" spans="1:16" x14ac:dyDescent="0.25">
      <c r="K25" s="18"/>
      <c r="O25" s="12"/>
      <c r="P25" s="12"/>
    </row>
    <row r="26" spans="1:16" x14ac:dyDescent="0.25">
      <c r="K26" s="18"/>
      <c r="O26" s="12"/>
      <c r="P26" s="12"/>
    </row>
    <row r="27" spans="1:16" x14ac:dyDescent="0.25">
      <c r="O27" s="12"/>
      <c r="P27" s="12"/>
    </row>
    <row r="28" spans="1:16" x14ac:dyDescent="0.25">
      <c r="O28" s="12"/>
      <c r="P28" s="12"/>
    </row>
    <row r="29" spans="1:16" x14ac:dyDescent="0.25">
      <c r="O29" s="12"/>
      <c r="P29" s="12"/>
    </row>
    <row r="30" spans="1:16" x14ac:dyDescent="0.25">
      <c r="O30" s="12"/>
      <c r="P30" s="12"/>
    </row>
    <row r="31" spans="1:16" x14ac:dyDescent="0.25">
      <c r="O31" s="12"/>
      <c r="P31" s="12"/>
    </row>
    <row r="32" spans="1:16" x14ac:dyDescent="0.25">
      <c r="O32" s="12"/>
      <c r="P32" s="12"/>
    </row>
    <row r="33" spans="15:16" x14ac:dyDescent="0.25">
      <c r="O33" s="12"/>
      <c r="P33" s="12"/>
    </row>
    <row r="34" spans="15:16" x14ac:dyDescent="0.25">
      <c r="O34" s="12"/>
      <c r="P34" s="12"/>
    </row>
    <row r="35" spans="15:16" x14ac:dyDescent="0.25">
      <c r="O35" s="12"/>
      <c r="P35" s="12"/>
    </row>
    <row r="36" spans="15:16" x14ac:dyDescent="0.25">
      <c r="O36" s="12"/>
      <c r="P36" s="12"/>
    </row>
    <row r="37" spans="15:16" x14ac:dyDescent="0.25">
      <c r="O37" s="12"/>
      <c r="P37" s="12"/>
    </row>
    <row r="38" spans="15:16" x14ac:dyDescent="0.25">
      <c r="O38" s="12"/>
      <c r="P38" s="12"/>
    </row>
    <row r="39" spans="15:16" x14ac:dyDescent="0.25">
      <c r="O39" s="12"/>
      <c r="P39" s="12"/>
    </row>
    <row r="40" spans="15:16" x14ac:dyDescent="0.25">
      <c r="O40" s="12"/>
      <c r="P40" s="12"/>
    </row>
    <row r="41" spans="15:16" x14ac:dyDescent="0.25">
      <c r="O41" s="12"/>
      <c r="P41" s="12"/>
    </row>
    <row r="42" spans="15:16" x14ac:dyDescent="0.25">
      <c r="O42" s="12"/>
      <c r="P42" s="12"/>
    </row>
    <row r="43" spans="15:16" x14ac:dyDescent="0.25">
      <c r="O43" s="12"/>
      <c r="P43" s="12"/>
    </row>
    <row r="44" spans="15:16" x14ac:dyDescent="0.25">
      <c r="O44" s="12"/>
      <c r="P44" s="12"/>
    </row>
    <row r="45" spans="15:16" x14ac:dyDescent="0.25">
      <c r="O45" s="12"/>
      <c r="P45" s="12"/>
    </row>
    <row r="46" spans="15:16" x14ac:dyDescent="0.25">
      <c r="O46" s="12"/>
      <c r="P46" s="12"/>
    </row>
  </sheetData>
  <mergeCells count="21"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  <mergeCell ref="B14:C14"/>
    <mergeCell ref="G10:G11"/>
    <mergeCell ref="H10:H11"/>
    <mergeCell ref="A15:L15"/>
    <mergeCell ref="I9:I11"/>
  </mergeCells>
  <pageMargins left="0" right="0" top="0" bottom="0" header="0" footer="0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2026-08-12T12:10:46Z</cp:lastPrinted>
  <dcterms:created xsi:type="dcterms:W3CDTF">2015-09-21T09:17:53Z</dcterms:created>
  <dcterms:modified xsi:type="dcterms:W3CDTF">2026-08-12T12:12:20Z</dcterms:modified>
</cp:coreProperties>
</file>