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" i="1" l="1"/>
  <c r="H3" i="1" s="1"/>
  <c r="H4" i="1" l="1"/>
  <c r="R3" i="1"/>
  <c r="Q3" i="1"/>
  <c r="P3" i="1"/>
</calcChain>
</file>

<file path=xl/sharedStrings.xml><?xml version="1.0" encoding="utf-8"?>
<sst xmlns="http://schemas.openxmlformats.org/spreadsheetml/2006/main" count="12" uniqueCount="12">
  <si>
    <t>Обоснование начальной (максимальной) цены контракта</t>
  </si>
  <si>
    <t>№</t>
  </si>
  <si>
    <t>Наименование товара</t>
  </si>
  <si>
    <t>Пост. 1</t>
  </si>
  <si>
    <t>Пост. 2</t>
  </si>
  <si>
    <t>Пост. 3</t>
  </si>
  <si>
    <t>Начальная цена по позиции</t>
  </si>
  <si>
    <t>Сумма (руб)</t>
  </si>
  <si>
    <t>м</t>
  </si>
  <si>
    <t>ИТОГО:</t>
  </si>
  <si>
    <t>Кол-во шт</t>
  </si>
  <si>
    <t>Доска сухая обрезная сосновая 50*150*6000 сорт1 ГОСТ 8486-86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</si>
</sst>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\-??&quot;р.&quot;_-;_-@_-"/>
  </numFmts>
  <fonts count="14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164" fontId="4" fillId="0" borderId="0" xfId="0" applyNumberFormat="1" applyFont="1"/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0" xfId="0" applyFont="1"/>
    <xf numFmtId="2" fontId="9" fillId="0" borderId="0" xfId="0" applyNumberFormat="1" applyFont="1" applyAlignment="1">
      <alignment horizontal="center" vertical="center"/>
    </xf>
    <xf numFmtId="164" fontId="10" fillId="0" borderId="0" xfId="0" applyNumberFormat="1" applyFont="1" applyBorder="1" applyAlignment="1"/>
    <xf numFmtId="0" fontId="12" fillId="0" borderId="0" xfId="0" applyFont="1"/>
    <xf numFmtId="164" fontId="1" fillId="0" borderId="0" xfId="0" applyNumberFormat="1" applyFont="1" applyBorder="1" applyAlignment="1"/>
    <xf numFmtId="2" fontId="0" fillId="0" borderId="0" xfId="0" applyNumberFormat="1" applyAlignment="1">
      <alignment horizontal="left" vertical="center" indent="1"/>
    </xf>
    <xf numFmtId="2" fontId="11" fillId="0" borderId="0" xfId="0" applyNumberFormat="1" applyFont="1"/>
    <xf numFmtId="0" fontId="13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Обычный" xfId="0" builtinId="0"/>
    <cellStyle name="Стиль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Normal="100" workbookViewId="0">
      <selection activeCell="F5" sqref="F5"/>
    </sheetView>
  </sheetViews>
  <sheetFormatPr defaultColWidth="8.7109375" defaultRowHeight="15" x14ac:dyDescent="0.25"/>
  <cols>
    <col min="1" max="1" width="4" style="1" customWidth="1"/>
    <col min="2" max="2" width="51.42578125" customWidth="1"/>
    <col min="3" max="3" width="9.28515625" style="2" customWidth="1"/>
    <col min="4" max="4" width="12" style="3" customWidth="1"/>
    <col min="5" max="5" width="11.140625" style="3" customWidth="1"/>
    <col min="6" max="6" width="13.140625" style="3" customWidth="1"/>
    <col min="7" max="7" width="13.28515625" customWidth="1"/>
    <col min="8" max="8" width="17.7109375" customWidth="1"/>
    <col min="10" max="10" width="14.28515625" customWidth="1"/>
    <col min="11" max="16" width="11.5703125" hidden="1" customWidth="1"/>
    <col min="17" max="18" width="9.5703125" style="4" hidden="1" customWidth="1"/>
    <col min="19" max="19" width="11.7109375" style="4" customWidth="1"/>
    <col min="20" max="20" width="11.140625" customWidth="1"/>
    <col min="21" max="21" width="10.85546875" customWidth="1"/>
  </cols>
  <sheetData>
    <row r="1" spans="1:21" ht="29.1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</row>
    <row r="2" spans="1:21" ht="48" thickBot="1" x14ac:dyDescent="0.3">
      <c r="A2" s="5" t="s">
        <v>1</v>
      </c>
      <c r="B2" s="5" t="s">
        <v>2</v>
      </c>
      <c r="C2" s="6" t="s">
        <v>10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</row>
    <row r="3" spans="1:21" ht="49.35" customHeight="1" thickBot="1" x14ac:dyDescent="0.3">
      <c r="A3" s="9">
        <v>1</v>
      </c>
      <c r="B3" s="27" t="s">
        <v>11</v>
      </c>
      <c r="C3" s="10">
        <v>112</v>
      </c>
      <c r="D3" s="11">
        <v>1383</v>
      </c>
      <c r="E3" s="12">
        <v>1516</v>
      </c>
      <c r="F3" s="12">
        <v>1565</v>
      </c>
      <c r="G3" s="13">
        <f>AVERAGE(D3+E3+F3)/3</f>
        <v>1488</v>
      </c>
      <c r="H3" s="14">
        <f>SUM(G3*C3)</f>
        <v>166656</v>
      </c>
      <c r="J3" s="15"/>
      <c r="K3" s="16">
        <v>102</v>
      </c>
      <c r="L3" s="17" t="s">
        <v>8</v>
      </c>
      <c r="M3" s="18">
        <v>250</v>
      </c>
      <c r="N3" s="19">
        <v>25500</v>
      </c>
      <c r="P3">
        <f>K3*M3</f>
        <v>25500</v>
      </c>
      <c r="Q3" s="4">
        <f>C3*E3</f>
        <v>169792</v>
      </c>
      <c r="R3" s="4">
        <f>C3*F3</f>
        <v>175280</v>
      </c>
      <c r="T3" s="4"/>
      <c r="U3" s="4"/>
    </row>
    <row r="4" spans="1:21" ht="18.75" x14ac:dyDescent="0.3">
      <c r="B4" s="20"/>
      <c r="D4" s="21">
        <v>154896</v>
      </c>
      <c r="E4" s="21">
        <v>169792</v>
      </c>
      <c r="F4" s="21">
        <v>175280</v>
      </c>
      <c r="G4" s="22" t="s">
        <v>9</v>
      </c>
      <c r="H4" s="26">
        <f>SUM(H3:H3)</f>
        <v>166656</v>
      </c>
    </row>
    <row r="5" spans="1:21" ht="15.75" x14ac:dyDescent="0.25">
      <c r="B5" s="23"/>
      <c r="H5" s="24"/>
    </row>
    <row r="6" spans="1:21" ht="15.75" x14ac:dyDescent="0.25">
      <c r="B6" s="20"/>
    </row>
    <row r="7" spans="1:21" ht="15.75" x14ac:dyDescent="0.25">
      <c r="B7" s="23"/>
    </row>
    <row r="8" spans="1:21" ht="15.75" x14ac:dyDescent="0.25">
      <c r="B8" s="20"/>
      <c r="E8" s="25"/>
    </row>
    <row r="9" spans="1:21" ht="15.75" x14ac:dyDescent="0.25">
      <c r="B9" s="23"/>
    </row>
    <row r="10" spans="1:21" ht="15.75" x14ac:dyDescent="0.25">
      <c r="B10" s="20"/>
    </row>
    <row r="11" spans="1:21" ht="15.75" x14ac:dyDescent="0.25">
      <c r="B11" s="23"/>
    </row>
    <row r="12" spans="1:21" ht="16.5" customHeight="1" x14ac:dyDescent="0.25">
      <c r="B12" s="20"/>
    </row>
    <row r="13" spans="1:21" ht="15.75" x14ac:dyDescent="0.25">
      <c r="B13" s="23"/>
    </row>
  </sheetData>
  <mergeCells count="1">
    <mergeCell ref="A1:H1"/>
  </mergeCells>
  <pageMargins left="0.15972222222222199" right="9.7222222222222196E-2" top="0.55138888888888904" bottom="0.59027777777777801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PageLayoutView="6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PageLayoutView="6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Юлия Николаевна Кавалерова</cp:lastModifiedBy>
  <cp:revision>1</cp:revision>
  <cp:lastPrinted>2026-02-09T08:53:15Z</cp:lastPrinted>
  <dcterms:created xsi:type="dcterms:W3CDTF">2006-09-28T05:33:49Z</dcterms:created>
  <dcterms:modified xsi:type="dcterms:W3CDTF">2026-03-23T10:11:38Z</dcterms:modified>
  <dc:language>ru-RU</dc:language>
</cp:coreProperties>
</file>