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ЭМ Одноразовая посуда\"/>
    </mc:Choice>
  </mc:AlternateContent>
  <xr:revisionPtr revIDLastSave="0" documentId="13_ncr:1_{A159843D-D0D3-42C9-B07A-C5E63F9B08B2}" xr6:coauthVersionLast="47" xr6:coauthVersionMax="47" xr10:uidLastSave="{00000000-0000-0000-0000-000000000000}"/>
  <bookViews>
    <workbookView xWindow="-120" yWindow="-120" windowWidth="38640" windowHeight="2124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" i="2" l="1"/>
  <c r="I11" i="2"/>
  <c r="J11" i="2" s="1"/>
  <c r="I12" i="2"/>
  <c r="H11" i="2"/>
  <c r="K11" i="2" s="1"/>
  <c r="H12" i="2"/>
  <c r="J12" i="2" s="1"/>
  <c r="K12" i="2" l="1"/>
</calcChain>
</file>

<file path=xl/sharedStrings.xml><?xml version="1.0" encoding="utf-8"?>
<sst xmlns="http://schemas.openxmlformats.org/spreadsheetml/2006/main" count="31" uniqueCount="28">
  <si>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</si>
  <si>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</si>
  <si>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</si>
  <si>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</si>
  <si>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</si>
  <si>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</si>
  <si>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</si>
  <si>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</si>
  <si>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</si>
  <si>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</si>
  <si>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</si>
  <si>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</si>
  <si>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</si>
  <si>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</si>
  <si>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</si>
  <si>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шт</t>
  </si>
  <si>
    <t>Наименование товара</t>
  </si>
  <si>
    <t>2</t>
  </si>
  <si>
    <t>10000</t>
  </si>
  <si>
    <t>Стакан одноразовый бумажный</t>
  </si>
  <si>
    <t xml:space="preserve">Размешиватель одноразовый деревянный </t>
  </si>
  <si>
    <t>Начальная (максимальная) цена контракта составляет 79 440 (Семьдесят девять тысяч четыреста сорок) рублей 00 копеек.</t>
  </si>
  <si>
    <t>на поставку одноразовой посуды</t>
  </si>
  <si>
    <t>В качестве источников информации при определении начальной (максимальной) цены контракта использована  общедоступная информация из сети Интернет, обращенная к неопределенному кругу лиц и признаваемая в соответствии с гражданским законодательством публичными офертами.</t>
  </si>
  <si>
    <t>Общедоступная информация из сети Интернет</t>
  </si>
  <si>
    <t>Источник № 2  информация из сети Интернет (https://www.almin.ru)</t>
  </si>
  <si>
    <t>Источник № 1  информация из сети Интернет (https://www.komus.ru)</t>
  </si>
  <si>
    <t>Источник № 3  информация из сети Интернет (https://www.ofsi.ru)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</si>
</sst>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2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wrapText="1"/>
    </xf>
    <xf numFmtId="14" fontId="9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0" fillId="0" borderId="0" xfId="0" applyFill="1"/>
    <xf numFmtId="4" fontId="18" fillId="2" borderId="2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18" fillId="0" borderId="0" xfId="0" applyFont="1" applyFill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2" fontId="9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F7179E77-5716-4074-B237-0AD3E530E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42431</xdr:colOff>
      <xdr:row>9</xdr:row>
      <xdr:rowOff>618547</xdr:rowOff>
    </xdr:from>
    <xdr:to>
      <xdr:col>8</xdr:col>
      <xdr:colOff>1226417</xdr:colOff>
      <xdr:row>9</xdr:row>
      <xdr:rowOff>1093835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11264" y="4629630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145762</xdr:colOff>
      <xdr:row>9</xdr:row>
      <xdr:rowOff>573327</xdr:rowOff>
    </xdr:from>
    <xdr:to>
      <xdr:col>9</xdr:col>
      <xdr:colOff>1164937</xdr:colOff>
      <xdr:row>9</xdr:row>
      <xdr:rowOff>1083252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348095" y="4520910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2042818</xdr:colOff>
      <xdr:row>8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zoomScale="90" zoomScaleNormal="90" workbookViewId="0">
      <selection activeCell="L19" sqref="L19"/>
    </sheetView>
  </sheetViews>
  <sheetFormatPr defaultRowHeight="12.75" x14ac:dyDescent="0.2"/>
  <cols>
    <col min="1" max="1" width="9" customWidth="1"/>
    <col min="2" max="2" width="29.85546875" customWidth="1"/>
    <col min="3" max="3" width="9.5703125" customWidth="1"/>
    <col min="4" max="4" width="8.5703125" customWidth="1"/>
    <col min="5" max="5" width="17.42578125" customWidth="1"/>
    <col min="6" max="6" width="17.28515625" customWidth="1"/>
    <col min="7" max="7" width="16.7109375" customWidth="1"/>
    <col min="8" max="8" width="18" customWidth="1"/>
    <col min="9" max="9" width="20" customWidth="1"/>
    <col min="10" max="10" width="20.28515625" customWidth="1"/>
    <col min="11" max="11" width="36.5703125" customWidth="1"/>
    <col min="12" max="12" width="14.7109375" customWidth="1"/>
    <col min="13" max="13" width="12.85546875" customWidth="1"/>
    <col min="14" max="14" width="14.5703125" customWidth="1"/>
  </cols>
  <sheetData>
    <row r="1" spans="1:14" ht="21.75" customHeight="1" x14ac:dyDescent="0.2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ht="24" customHeight="1" x14ac:dyDescent="0.2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4" ht="6" customHeight="1" x14ac:dyDescent="0.25">
      <c r="B3" s="1"/>
      <c r="C3" s="1"/>
      <c r="D3" s="11"/>
      <c r="E3" s="11"/>
      <c r="F3" s="11"/>
      <c r="G3" s="11"/>
      <c r="H3" s="11"/>
      <c r="I3" s="10"/>
      <c r="J3" s="10"/>
      <c r="K3" s="10"/>
    </row>
    <row r="4" spans="1:14" ht="69" customHeight="1" x14ac:dyDescent="0.2">
      <c r="A4" s="43" t="s">
        <v>12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4" ht="12" customHeigh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4" s="38" customFormat="1" ht="41.25" customHeight="1" x14ac:dyDescent="0.2">
      <c r="A6" s="49" t="s">
        <v>23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37"/>
    </row>
    <row r="7" spans="1:14" ht="12.75" customHeight="1" thickBo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4" ht="67.5" customHeight="1" x14ac:dyDescent="0.2">
      <c r="A8" s="54" t="s">
        <v>0</v>
      </c>
      <c r="B8" s="52" t="s">
        <v>16</v>
      </c>
      <c r="C8" s="52" t="s">
        <v>4</v>
      </c>
      <c r="D8" s="52" t="s">
        <v>9</v>
      </c>
      <c r="E8" s="50" t="s">
        <v>24</v>
      </c>
      <c r="F8" s="51"/>
      <c r="G8" s="51"/>
      <c r="H8" s="45" t="s">
        <v>5</v>
      </c>
      <c r="I8" s="45" t="s">
        <v>1</v>
      </c>
      <c r="J8" s="45" t="s">
        <v>3</v>
      </c>
      <c r="K8" s="19" t="s">
        <v>13</v>
      </c>
    </row>
    <row r="9" spans="1:14" ht="106.15" customHeight="1" x14ac:dyDescent="0.2">
      <c r="A9" s="55"/>
      <c r="B9" s="53"/>
      <c r="C9" s="53"/>
      <c r="D9" s="53"/>
      <c r="E9" s="39" t="s">
        <v>26</v>
      </c>
      <c r="F9" s="40" t="s">
        <v>25</v>
      </c>
      <c r="G9" s="39" t="s">
        <v>27</v>
      </c>
      <c r="H9" s="46"/>
      <c r="I9" s="46"/>
      <c r="J9" s="46"/>
      <c r="K9" s="47" t="s">
        <v>14</v>
      </c>
    </row>
    <row r="10" spans="1:14" ht="102" customHeight="1" x14ac:dyDescent="0.2">
      <c r="A10" s="55"/>
      <c r="B10" s="53"/>
      <c r="C10" s="53"/>
      <c r="D10" s="53"/>
      <c r="E10" s="20" t="s">
        <v>10</v>
      </c>
      <c r="F10" s="20" t="s">
        <v>10</v>
      </c>
      <c r="G10" s="20" t="s">
        <v>10</v>
      </c>
      <c r="H10" s="46"/>
      <c r="I10" s="46"/>
      <c r="J10" s="46"/>
      <c r="K10" s="48"/>
      <c r="M10" s="8"/>
      <c r="N10" s="8"/>
    </row>
    <row r="11" spans="1:14" ht="37.5" customHeight="1" x14ac:dyDescent="0.2">
      <c r="A11" s="13" t="s">
        <v>7</v>
      </c>
      <c r="B11" s="13" t="s">
        <v>19</v>
      </c>
      <c r="C11" s="13" t="s">
        <v>15</v>
      </c>
      <c r="D11" s="13" t="s">
        <v>18</v>
      </c>
      <c r="E11" s="17">
        <v>8.4600000000000009</v>
      </c>
      <c r="F11" s="17">
        <v>8.0399999999999991</v>
      </c>
      <c r="G11" s="17">
        <v>6.86</v>
      </c>
      <c r="H11" s="17">
        <f>ROUND(AVERAGE(E11:G11),2)</f>
        <v>7.79</v>
      </c>
      <c r="I11" s="17">
        <f>STDEV(E11,F11,G11)</f>
        <v>0.82953802404310162</v>
      </c>
      <c r="J11" s="17">
        <f>I11/H11*100</f>
        <v>10.648755122504513</v>
      </c>
      <c r="K11" s="64">
        <f>H11*D11</f>
        <v>77900</v>
      </c>
      <c r="M11" s="8"/>
      <c r="N11" s="8"/>
    </row>
    <row r="12" spans="1:14" s="6" customFormat="1" ht="32.25" customHeight="1" x14ac:dyDescent="0.2">
      <c r="A12" s="13" t="s">
        <v>17</v>
      </c>
      <c r="B12" s="21" t="s">
        <v>20</v>
      </c>
      <c r="C12" s="21" t="s">
        <v>15</v>
      </c>
      <c r="D12" s="17">
        <v>2000</v>
      </c>
      <c r="E12" s="18">
        <v>0.79</v>
      </c>
      <c r="F12" s="18">
        <v>0.83</v>
      </c>
      <c r="G12" s="18">
        <v>0.68</v>
      </c>
      <c r="H12" s="16">
        <f>ROUND(AVERAGE(E12:G12),2)</f>
        <v>0.77</v>
      </c>
      <c r="I12" s="16">
        <f>STDEV(E12,F12,G12)</f>
        <v>7.7674534651540256E-2</v>
      </c>
      <c r="J12" s="16">
        <f>I12/H12*100</f>
        <v>10.087601902797436</v>
      </c>
      <c r="K12" s="16">
        <f>H12*D12</f>
        <v>1540</v>
      </c>
    </row>
    <row r="13" spans="1:14" s="6" customFormat="1" ht="24" customHeight="1" x14ac:dyDescent="0.2">
      <c r="A13" s="13"/>
      <c r="B13" s="14" t="s">
        <v>2</v>
      </c>
      <c r="C13" s="14"/>
      <c r="D13" s="15"/>
      <c r="E13" s="16"/>
      <c r="F13" s="16"/>
      <c r="G13" s="16"/>
      <c r="H13" s="16"/>
      <c r="I13" s="16"/>
      <c r="J13" s="16"/>
      <c r="K13" s="32">
        <f>SUM(K11:K12)</f>
        <v>79440</v>
      </c>
      <c r="M13" s="9"/>
      <c r="N13" s="9"/>
    </row>
    <row r="14" spans="1:14" ht="24.75" customHeight="1" x14ac:dyDescent="0.25">
      <c r="A14" s="56" t="s">
        <v>21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14" ht="34.5" customHeight="1" x14ac:dyDescent="0.25">
      <c r="A15" s="58" t="s">
        <v>8</v>
      </c>
      <c r="B15" s="58"/>
      <c r="C15" s="58"/>
      <c r="D15" s="58"/>
      <c r="E15" s="12"/>
      <c r="F15" s="58" t="s">
        <v>6</v>
      </c>
      <c r="G15" s="58"/>
      <c r="H15" s="58"/>
      <c r="I15" s="31"/>
      <c r="J15" s="31"/>
      <c r="K15" s="33"/>
    </row>
    <row r="16" spans="1:14" ht="18" customHeight="1" x14ac:dyDescent="0.2">
      <c r="B16" s="34"/>
      <c r="C16" s="34"/>
      <c r="D16" s="34"/>
      <c r="E16" s="34"/>
      <c r="F16" s="35"/>
      <c r="G16" s="34"/>
      <c r="H16" s="34"/>
      <c r="I16" s="2"/>
      <c r="J16" s="61"/>
      <c r="K16" s="59"/>
    </row>
    <row r="17" spans="1:11" ht="12.75" customHeight="1" x14ac:dyDescent="0.2">
      <c r="B17" s="62"/>
      <c r="C17" s="62"/>
      <c r="D17" s="62"/>
      <c r="E17" s="62"/>
      <c r="F17" s="62"/>
      <c r="G17" s="62"/>
      <c r="H17" s="62"/>
      <c r="I17" s="2"/>
      <c r="J17" s="63"/>
      <c r="K17" s="60"/>
    </row>
    <row r="18" spans="1:11" x14ac:dyDescent="0.2">
      <c r="A18" s="29"/>
      <c r="B18" s="22"/>
      <c r="C18" s="22"/>
      <c r="D18" s="23"/>
      <c r="E18" s="23"/>
      <c r="F18" s="23"/>
      <c r="G18" s="23"/>
      <c r="H18" s="23"/>
      <c r="I18" s="24"/>
      <c r="J18" s="24"/>
    </row>
    <row r="19" spans="1:11" ht="12.75" customHeight="1" x14ac:dyDescent="0.2">
      <c r="A19" s="29"/>
      <c r="B19" s="23"/>
      <c r="C19" s="23"/>
      <c r="D19" s="23"/>
      <c r="E19" s="23"/>
      <c r="F19" s="23"/>
      <c r="G19" s="23"/>
      <c r="H19" s="23"/>
      <c r="I19" s="24"/>
      <c r="J19" s="27"/>
      <c r="K19" s="25"/>
    </row>
    <row r="20" spans="1:11" ht="12.75" customHeight="1" x14ac:dyDescent="0.2">
      <c r="A20" s="30"/>
      <c r="B20" s="28"/>
      <c r="C20" s="28"/>
      <c r="D20" s="28"/>
      <c r="E20" s="28"/>
      <c r="F20" s="28"/>
      <c r="G20" s="28"/>
      <c r="H20" s="28"/>
      <c r="I20" s="24"/>
      <c r="J20" s="27"/>
      <c r="K20" s="26"/>
    </row>
    <row r="21" spans="1:11" x14ac:dyDescent="0.2">
      <c r="B21" s="7"/>
      <c r="C21" s="7"/>
      <c r="D21" s="2"/>
      <c r="E21" s="2"/>
      <c r="F21" s="2"/>
      <c r="G21" s="2"/>
      <c r="H21" s="2"/>
      <c r="I21" s="2"/>
      <c r="J21" s="2"/>
    </row>
    <row r="22" spans="1:11" x14ac:dyDescent="0.2">
      <c r="B22" s="7"/>
      <c r="C22" s="7"/>
      <c r="D22" s="2"/>
      <c r="E22" s="2"/>
      <c r="F22" s="2"/>
      <c r="G22" s="2"/>
      <c r="H22" s="2"/>
      <c r="I22" s="2"/>
      <c r="J22" s="61"/>
      <c r="K22" s="59"/>
    </row>
    <row r="23" spans="1:11" x14ac:dyDescent="0.2">
      <c r="J23" s="61"/>
      <c r="K23" s="60"/>
    </row>
    <row r="26" spans="1:11" x14ac:dyDescent="0.2">
      <c r="K26" s="59"/>
    </row>
    <row r="27" spans="1:11" x14ac:dyDescent="0.2">
      <c r="K27" s="60"/>
    </row>
    <row r="31" spans="1:11" ht="15.75" x14ac:dyDescent="0.25">
      <c r="B31" s="5"/>
      <c r="C31" s="5"/>
      <c r="D31" s="1"/>
      <c r="E31" s="3"/>
      <c r="F31" s="4"/>
    </row>
  </sheetData>
  <mergeCells count="23">
    <mergeCell ref="A14:K14"/>
    <mergeCell ref="F15:H15"/>
    <mergeCell ref="K26:K27"/>
    <mergeCell ref="K22:K23"/>
    <mergeCell ref="J22:J23"/>
    <mergeCell ref="K16:K17"/>
    <mergeCell ref="B17:H17"/>
    <mergeCell ref="J16:J17"/>
    <mergeCell ref="A15:D15"/>
    <mergeCell ref="A1:K1"/>
    <mergeCell ref="A2:K2"/>
    <mergeCell ref="A4:K4"/>
    <mergeCell ref="B7:K7"/>
    <mergeCell ref="H8:H10"/>
    <mergeCell ref="I8:I10"/>
    <mergeCell ref="J8:J10"/>
    <mergeCell ref="K9:K10"/>
    <mergeCell ref="A6:K6"/>
    <mergeCell ref="E8:G8"/>
    <mergeCell ref="C8:C10"/>
    <mergeCell ref="A8:A10"/>
    <mergeCell ref="B8:B10"/>
    <mergeCell ref="D8:D10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2026-07-21T07:52:53Z</dcterms:modified>
</cp:coreProperties>
</file>