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70" windowHeight="1230"/>
  </bookViews>
  <sheets>
    <sheet name="3 орг" sheetId="2" r:id="rId1"/>
  </sheets>
  <calcPr calcId="145621"/>
</workbook>
</file>

<file path=xl/calcChain.xml><?xml version="1.0" encoding="utf-8"?>
<calcChain xmlns="http://schemas.openxmlformats.org/spreadsheetml/2006/main">
  <c r="H18" i="2" l="1"/>
  <c r="I18" i="2" s="1"/>
</calcChain>
</file>

<file path=xl/sharedStrings.xml><?xml version="1.0" encoding="utf-8"?>
<sst xmlns="http://schemas.openxmlformats.org/spreadsheetml/2006/main" count="58" uniqueCount="52">
  <si>
    <t>Средняя</t>
  </si>
  <si>
    <t>Объем</t>
  </si>
  <si>
    <t>Сумма,</t>
  </si>
  <si>
    <t>руб.</t>
  </si>
  <si>
    <t>№ п/п</t>
  </si>
  <si>
    <t>Цена за ед. товара</t>
  </si>
  <si>
    <t>V - коэффициент вариации;</t>
  </si>
  <si>
    <t xml:space="preserve"> - среднее квадратичное отклонение;</t>
  </si>
  <si>
    <t>&lt;ц&gt; - средняя арифметическая величина цены единицы товара, работы, услуги;</t>
  </si>
  <si>
    <t>n - количество значений, используемых в расчете.</t>
  </si>
  <si>
    <t>,</t>
  </si>
  <si>
    <t>где:</t>
  </si>
  <si>
    <t xml:space="preserve"> 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</si>
  <si>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</si>
  <si>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</si>
  <si>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</si>
  <si>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1. В целях определения однородности совокупности значений выявленных цен, используемых в расчете НМЦК  определяем коэффициент вариации. </t>
  </si>
  <si>
    <t xml:space="preserve"> -  цена единицы товара, работы, услуги, представленная в источнике с номером i.</t>
  </si>
  <si>
    <t>Коэффициент вариации цены не превышает 33%, соответственно проведение дополнительных исследований в целях увеличения количества ценовой информации, используемой в расчете, не требуется.</t>
  </si>
  <si>
    <t>Основные характеристики объекта закупки</t>
  </si>
  <si>
    <t>Используемый метод определения НМЦК с обоснованием</t>
  </si>
  <si>
    <t>Расчет НМЦК</t>
  </si>
  <si>
    <t xml:space="preserve">         - цена единицы товара, работы, услуги, указанная в источнике с номером i;</t>
  </si>
  <si>
    <t xml:space="preserve"> </t>
  </si>
  <si>
    <t>(σ)</t>
  </si>
  <si>
    <t>НМЦК</t>
  </si>
  <si>
    <t>V</t>
  </si>
  <si>
    <t>Кол-во/объем</t>
  </si>
  <si>
    <t>стоимость товара, руб</t>
  </si>
  <si>
    <t xml:space="preserve">Информации о валюте, используемой для формирования цены контракта и расчетов с исполнителем: Российский рубль.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установлен.
</t>
  </si>
  <si>
    <t>Наименование объекта закупки</t>
  </si>
  <si>
    <t xml:space="preserve">Обоснование начальной (максимальной) цены  контракта (НМЦК) 
</t>
  </si>
  <si>
    <t xml:space="preserve">Среднее кв.  отклонение </t>
  </si>
  <si>
    <t xml:space="preserve">Коэфф.   вариации </t>
  </si>
  <si>
    <t>ИТОГО</t>
  </si>
  <si>
    <t xml:space="preserve">                                                               </t>
  </si>
  <si>
    <r>
      <t>&lt;</t>
    </r>
    <r>
      <rPr>
        <i/>
        <sz val="12"/>
        <color indexed="8"/>
        <rFont val="Times New Roman"/>
        <family val="1"/>
        <charset val="204"/>
      </rPr>
      <t>ц</t>
    </r>
    <r>
      <rPr>
        <sz val="12"/>
        <color indexed="8"/>
        <rFont val="Times New Roman"/>
        <family val="1"/>
        <charset val="204"/>
      </rPr>
      <t>&gt;</t>
    </r>
  </si>
  <si>
    <r>
      <t>(</t>
    </r>
    <r>
      <rPr>
        <i/>
        <sz val="12"/>
        <color indexed="8"/>
        <rFont val="Times New Roman"/>
        <family val="1"/>
        <charset val="204"/>
      </rPr>
      <t>v</t>
    </r>
    <r>
      <rPr>
        <sz val="12"/>
        <color indexed="8"/>
        <rFont val="Times New Roman"/>
        <family val="1"/>
        <charset val="204"/>
      </rPr>
      <t>)</t>
    </r>
  </si>
  <si>
    <r>
      <t>Коэффициент вариации цены</t>
    </r>
    <r>
      <rPr>
        <sz val="12"/>
        <color indexed="8"/>
        <rFont val="Times New Roman"/>
        <family val="1"/>
        <charset val="204"/>
      </rPr>
      <t xml:space="preserve"> (V) определяется по следующей формуле:</t>
    </r>
  </si>
  <si>
    <r>
      <t xml:space="preserve">2. </t>
    </r>
    <r>
      <rPr>
        <b/>
        <sz val="12"/>
        <color indexed="8"/>
        <rFont val="Times New Roman"/>
        <family val="1"/>
        <charset val="204"/>
      </rPr>
      <t>НМЦК методом сопоставимых рыночных цен</t>
    </r>
    <r>
      <rPr>
        <sz val="12"/>
        <color indexed="8"/>
        <rFont val="Times New Roman"/>
        <family val="1"/>
        <charset val="204"/>
      </rPr>
      <t xml:space="preserve"> (анализа рынка) определяется по формуле:</t>
    </r>
  </si>
  <si>
    <t xml:space="preserve">Обоснование начальной (максимальной) цены контракта (далее – НМЦК) проводилось в соответствии с приказом Министерства экономического развития Российской Федерации от 2 октября 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(далее – Рекомендации).
 По результатам проведённой работы получена ценовая информация:
</t>
  </si>
  <si>
    <t>Поверка приборов учёта тепловой энергии</t>
  </si>
  <si>
    <t>Заказчиком были направлены запросы ценовых предложений, исполнителям, обладающим опытом окзания соответствующих услуг.</t>
  </si>
  <si>
    <t>1. Коммерческое предложение   № 74-КП-1 от 14.07.2026</t>
  </si>
  <si>
    <t>2. Коммерческое предложение   № 74-КП-2 от 14.07.2026</t>
  </si>
  <si>
    <t>3. Коммерческое предложение   № 74-КП-3 от 14.07.2026</t>
  </si>
  <si>
    <t xml:space="preserve"> № 74-КП-1 от 14.07.2026</t>
  </si>
  <si>
    <t xml:space="preserve"> № 74-КП-2 от 14.07.2026</t>
  </si>
  <si>
    <t xml:space="preserve"> № 74-КП-3 от 14.07.2026</t>
  </si>
  <si>
    <r>
      <t>Итого начальная (максимальная) цена контракта составляет: 185 500 (сто восемьдесят пять тысяч пятьсот) рублей 00 копеек</t>
    </r>
    <r>
      <rPr>
        <b/>
        <sz val="12"/>
        <color theme="1"/>
        <rFont val="Times New Roman"/>
        <family val="1"/>
        <charset val="204"/>
      </rPr>
      <t>,</t>
    </r>
    <r>
      <rPr>
        <b/>
        <sz val="12"/>
        <color indexed="8"/>
        <rFont val="Times New Roman"/>
        <family val="1"/>
        <charset val="204"/>
      </rPr>
      <t xml:space="preserve"> согласно выделенных лимитов бюджетных обязательств на 2026 год.  </t>
    </r>
    <r>
      <rPr>
        <sz val="12"/>
        <color indexed="8"/>
        <rFont val="Times New Roman"/>
        <family val="1"/>
        <charset val="204"/>
      </rPr>
      <t>Согласно статье 72 Бюджетного кодекса Российской Федерации государственный (муниципальные) контракты оплачиваются в пределах лимитов бюджетных обязательств. В соответствии с письмом Минэкономразвития России от 18.12.2015 № Д 28и-3771 Заказчик снижает НМЦК до уровня выделенных лимитов в связи с тем, что среднее значение цены, рассчитанное в результате рассмотрения предложений поставщиков ( подрядчиков, исполнителей) в целях определения НМЦК, превышает указанные лимииты.</t>
    </r>
  </si>
  <si>
    <t>А.В. Пивторан</t>
  </si>
  <si>
    <r>
      <rPr>
        <sz val="12"/>
        <rFont val="Times New Roman"/>
        <family val="1"/>
        <charset val="204"/>
      </rPr>
      <t xml:space="preserve">Старшина группы ФПС ГПС по тыловому и техническому обеспечению  отдела МТО Главного управления
сержант внутренней службы
</t>
    </r>
    <r>
      <rPr>
        <sz val="12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</si>
</sst>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2" fontId="3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vertical="top"/>
    </xf>
    <xf numFmtId="0" fontId="4" fillId="0" borderId="0" xfId="0" applyFont="1"/>
    <xf numFmtId="0" fontId="3" fillId="0" borderId="0" xfId="0" applyFont="1" applyBorder="1"/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justify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9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2" fontId="9" fillId="0" borderId="0" xfId="0" applyNumberFormat="1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justify" vertical="top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2" fillId="0" borderId="0" xfId="0" applyFont="1" applyFill="1" applyAlignment="1">
      <alignment horizontal="justify" vertical="top"/>
    </xf>
    <xf numFmtId="0" fontId="2" fillId="0" borderId="0" xfId="0" applyFont="1" applyFill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2" fillId="0" borderId="0" xfId="0" applyFont="1" applyAlignment="1">
      <alignment horizontal="justify" vertical="top"/>
    </xf>
    <xf numFmtId="0" fontId="6" fillId="0" borderId="1" xfId="0" applyFont="1" applyFill="1" applyBorder="1" applyAlignment="1"/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9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/>
    </xf>
    <xf numFmtId="0" fontId="3" fillId="0" borderId="9" xfId="0" applyFont="1" applyBorder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6" Type="http://schemas.openxmlformats.org/officeDocument/2006/relationships/image" Target="../media/image9.wmf"/><Relationship Id="rId5" Type="http://schemas.openxmlformats.org/officeDocument/2006/relationships/image" Target="../media/image8.wmf"/><Relationship Id="rId4" Type="http://schemas.openxmlformats.org/officeDocument/2006/relationships/image" Target="../media/image7.w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24</xdr:row>
      <xdr:rowOff>314325</xdr:rowOff>
    </xdr:from>
    <xdr:to>
      <xdr:col>3</xdr:col>
      <xdr:colOff>161925</xdr:colOff>
      <xdr:row>25</xdr:row>
      <xdr:rowOff>9525</xdr:rowOff>
    </xdr:to>
    <xdr:pic>
      <xdr:nvPicPr>
        <xdr:cNvPr id="104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6991350"/>
          <a:ext cx="37528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24</xdr:row>
      <xdr:rowOff>914400</xdr:rowOff>
    </xdr:from>
    <xdr:to>
      <xdr:col>1</xdr:col>
      <xdr:colOff>247650</xdr:colOff>
      <xdr:row>25</xdr:row>
      <xdr:rowOff>238125</xdr:rowOff>
    </xdr:to>
    <xdr:pic>
      <xdr:nvPicPr>
        <xdr:cNvPr id="104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8625" y="7591425"/>
          <a:ext cx="1809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30</xdr:row>
      <xdr:rowOff>0</xdr:rowOff>
    </xdr:from>
    <xdr:to>
      <xdr:col>3</xdr:col>
      <xdr:colOff>428625</xdr:colOff>
      <xdr:row>31</xdr:row>
      <xdr:rowOff>0</xdr:rowOff>
    </xdr:to>
    <xdr:pic>
      <xdr:nvPicPr>
        <xdr:cNvPr id="10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0050" y="9639300"/>
          <a:ext cx="4162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400464</xdr:colOff>
      <xdr:row>30</xdr:row>
      <xdr:rowOff>770696</xdr:rowOff>
    </xdr:from>
    <xdr:to>
      <xdr:col>1</xdr:col>
      <xdr:colOff>1210089</xdr:colOff>
      <xdr:row>31</xdr:row>
      <xdr:rowOff>170621</xdr:rowOff>
    </xdr:to>
    <xdr:pic>
      <xdr:nvPicPr>
        <xdr:cNvPr id="10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4899" y="12772196"/>
          <a:ext cx="809625" cy="2033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180975</xdr:colOff>
      <xdr:row>36</xdr:row>
      <xdr:rowOff>0</xdr:rowOff>
    </xdr:to>
    <xdr:pic>
      <xdr:nvPicPr>
        <xdr:cNvPr id="104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61950" y="12068175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21</xdr:row>
      <xdr:rowOff>314325</xdr:rowOff>
    </xdr:from>
    <xdr:to>
      <xdr:col>1</xdr:col>
      <xdr:colOff>1724025</xdr:colOff>
      <xdr:row>21</xdr:row>
      <xdr:rowOff>981075</xdr:rowOff>
    </xdr:to>
    <xdr:pic>
      <xdr:nvPicPr>
        <xdr:cNvPr id="1049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657850"/>
          <a:ext cx="1695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180975</xdr:colOff>
      <xdr:row>36</xdr:row>
      <xdr:rowOff>276225</xdr:rowOff>
    </xdr:to>
    <xdr:pic>
      <xdr:nvPicPr>
        <xdr:cNvPr id="10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1950" y="12068175"/>
          <a:ext cx="1809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323850</xdr:colOff>
          <xdr:row>16</xdr:row>
          <xdr:rowOff>0</xdr:rowOff>
        </xdr:from>
        <xdr:to>
          <xdr:col>2</xdr:col>
          <xdr:colOff>514350</xdr:colOff>
          <xdr:row>17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390525</xdr:colOff>
          <xdr:row>16</xdr:row>
          <xdr:rowOff>0</xdr:rowOff>
        </xdr:from>
        <xdr:to>
          <xdr:col>3</xdr:col>
          <xdr:colOff>590550</xdr:colOff>
          <xdr:row>17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371475</xdr:colOff>
          <xdr:row>16</xdr:row>
          <xdr:rowOff>0</xdr:rowOff>
        </xdr:from>
        <xdr:to>
          <xdr:col>4</xdr:col>
          <xdr:colOff>571500</xdr:colOff>
          <xdr:row>17</xdr:row>
          <xdr:rowOff>0</xdr:rowOff>
        </xdr:to>
        <xdr:sp macro="" textlink="">
          <xdr:nvSpPr>
            <xdr:cNvPr id="2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2"/>
  <sheetViews>
    <sheetView tabSelected="1" view="pageBreakPreview" topLeftCell="A17" zoomScale="115" zoomScaleNormal="120" zoomScaleSheetLayoutView="115" workbookViewId="0">
      <selection activeCell="B35" sqref="B35:L35"/>
    </sheetView>
  </sheetViews>
  <sheetFormatPr defaultRowHeight="15.75" x14ac:dyDescent="0.25"/>
  <cols>
    <col min="1" max="1" width="5.42578125" style="7" customWidth="1"/>
    <col min="2" max="2" width="50.7109375" style="7" customWidth="1"/>
    <col min="3" max="3" width="17.140625" style="11" customWidth="1"/>
    <col min="4" max="4" width="16.140625" style="7" customWidth="1"/>
    <col min="5" max="5" width="16.7109375" style="17" customWidth="1"/>
    <col min="6" max="6" width="8.7109375" style="7" hidden="1" customWidth="1"/>
    <col min="7" max="7" width="14.42578125" style="7" customWidth="1"/>
    <col min="8" max="8" width="13.140625" style="7" customWidth="1"/>
    <col min="9" max="9" width="11.85546875" style="7" customWidth="1"/>
    <col min="10" max="10" width="1.42578125" style="7" hidden="1" customWidth="1"/>
    <col min="11" max="11" width="12.7109375" style="7" customWidth="1"/>
    <col min="12" max="12" width="18.5703125" style="7" customWidth="1"/>
    <col min="13" max="16384" width="9.140625" style="5"/>
  </cols>
  <sheetData>
    <row r="1" spans="1:13" s="2" customFormat="1" ht="26.25" customHeight="1" x14ac:dyDescent="0.25">
      <c r="A1" s="37"/>
      <c r="B1" s="37"/>
      <c r="C1" s="38"/>
      <c r="D1" s="1"/>
      <c r="E1" s="1"/>
      <c r="F1" s="1"/>
      <c r="G1" s="1"/>
      <c r="H1" s="37"/>
      <c r="I1" s="75"/>
      <c r="J1" s="75"/>
      <c r="K1" s="75"/>
      <c r="L1" s="75"/>
      <c r="M1" s="1"/>
    </row>
    <row r="2" spans="1:13" s="2" customFormat="1" x14ac:dyDescent="0.25">
      <c r="A2" s="37"/>
      <c r="B2" s="84" t="s">
        <v>31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</row>
    <row r="3" spans="1:13" s="2" customFormat="1" ht="13.5" customHeight="1" x14ac:dyDescent="0.25">
      <c r="A3" s="37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</row>
    <row r="4" spans="1:13" s="2" customFormat="1" hidden="1" x14ac:dyDescent="0.25">
      <c r="A4" s="37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</row>
    <row r="5" spans="1:13" s="2" customFormat="1" x14ac:dyDescent="0.25">
      <c r="A5" s="37"/>
      <c r="B5" s="37"/>
      <c r="C5" s="38"/>
      <c r="D5" s="1"/>
      <c r="E5" s="1"/>
      <c r="F5" s="1"/>
      <c r="G5" s="1"/>
      <c r="H5" s="37"/>
      <c r="I5" s="37"/>
      <c r="J5" s="37"/>
      <c r="K5" s="37"/>
      <c r="L5" s="1"/>
      <c r="M5" s="1"/>
    </row>
    <row r="6" spans="1:13" s="2" customFormat="1" ht="54" customHeight="1" x14ac:dyDescent="0.25">
      <c r="A6" s="37"/>
      <c r="B6" s="81" t="s">
        <v>29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1"/>
    </row>
    <row r="7" spans="1:13" s="2" customFormat="1" ht="36" customHeight="1" x14ac:dyDescent="0.25">
      <c r="A7" s="37"/>
      <c r="B7" s="55" t="s">
        <v>42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1"/>
    </row>
    <row r="8" spans="1:13" s="2" customFormat="1" ht="39" customHeight="1" x14ac:dyDescent="0.25">
      <c r="A8" s="89" t="s">
        <v>19</v>
      </c>
      <c r="B8" s="90"/>
      <c r="C8" s="92" t="s">
        <v>41</v>
      </c>
      <c r="D8" s="93"/>
      <c r="E8" s="93"/>
      <c r="F8" s="93"/>
      <c r="G8" s="93"/>
      <c r="H8" s="93"/>
      <c r="I8" s="93"/>
      <c r="J8" s="93"/>
      <c r="K8" s="93"/>
      <c r="L8" s="94"/>
      <c r="M8" s="6"/>
    </row>
    <row r="9" spans="1:13" s="3" customFormat="1" ht="82.5" customHeight="1" x14ac:dyDescent="0.25">
      <c r="A9" s="90" t="s">
        <v>20</v>
      </c>
      <c r="B9" s="91"/>
      <c r="C9" s="56" t="s">
        <v>40</v>
      </c>
      <c r="D9" s="57"/>
      <c r="E9" s="57"/>
      <c r="F9" s="57"/>
      <c r="G9" s="57"/>
      <c r="H9" s="57"/>
      <c r="I9" s="57"/>
      <c r="J9" s="57"/>
      <c r="K9" s="57"/>
      <c r="L9" s="58"/>
      <c r="M9" s="9"/>
    </row>
    <row r="10" spans="1:13" s="2" customFormat="1" ht="18" customHeight="1" x14ac:dyDescent="0.25">
      <c r="A10" s="39"/>
      <c r="B10" s="40"/>
      <c r="C10" s="86" t="s">
        <v>43</v>
      </c>
      <c r="D10" s="87"/>
      <c r="E10" s="87"/>
      <c r="F10" s="87"/>
      <c r="G10" s="87"/>
      <c r="H10" s="87"/>
      <c r="I10" s="87"/>
      <c r="J10" s="87"/>
      <c r="K10" s="87"/>
      <c r="L10" s="88"/>
      <c r="M10" s="15"/>
    </row>
    <row r="11" spans="1:13" s="2" customFormat="1" ht="18" customHeight="1" x14ac:dyDescent="0.25">
      <c r="A11" s="39"/>
      <c r="B11" s="40"/>
      <c r="C11" s="86" t="s">
        <v>44</v>
      </c>
      <c r="D11" s="87"/>
      <c r="E11" s="87"/>
      <c r="F11" s="87"/>
      <c r="G11" s="87"/>
      <c r="H11" s="87"/>
      <c r="I11" s="87"/>
      <c r="J11" s="87"/>
      <c r="K11" s="87"/>
      <c r="L11" s="88"/>
      <c r="M11" s="15"/>
    </row>
    <row r="12" spans="1:13" s="2" customFormat="1" ht="17.25" customHeight="1" x14ac:dyDescent="0.25">
      <c r="A12" s="41"/>
      <c r="B12" s="42"/>
      <c r="C12" s="59" t="s">
        <v>45</v>
      </c>
      <c r="D12" s="60"/>
      <c r="E12" s="60"/>
      <c r="F12" s="60"/>
      <c r="G12" s="60"/>
      <c r="H12" s="60"/>
      <c r="I12" s="60"/>
      <c r="J12" s="60"/>
      <c r="K12" s="60"/>
      <c r="L12" s="61"/>
      <c r="M12" s="15"/>
    </row>
    <row r="13" spans="1:13" s="2" customFormat="1" ht="1.5" hidden="1" customHeight="1" x14ac:dyDescent="0.25">
      <c r="A13" s="41"/>
      <c r="B13" s="42"/>
      <c r="C13" s="64"/>
      <c r="D13" s="65"/>
      <c r="E13" s="65"/>
      <c r="F13" s="65"/>
      <c r="G13" s="65"/>
      <c r="H13" s="65"/>
      <c r="I13" s="65"/>
      <c r="J13" s="65"/>
      <c r="K13" s="65"/>
      <c r="L13" s="66"/>
      <c r="M13" s="15"/>
    </row>
    <row r="14" spans="1:13" x14ac:dyDescent="0.25">
      <c r="A14" s="17"/>
      <c r="B14" s="17"/>
      <c r="C14" s="44"/>
      <c r="D14" s="45"/>
      <c r="E14" s="45"/>
      <c r="F14" s="45"/>
      <c r="G14" s="46" t="s">
        <v>21</v>
      </c>
      <c r="H14" s="45"/>
      <c r="I14" s="45"/>
      <c r="J14" s="45"/>
      <c r="K14" s="47"/>
      <c r="L14" s="45"/>
    </row>
    <row r="15" spans="1:13" ht="34.5" customHeight="1" x14ac:dyDescent="0.25">
      <c r="A15" s="72" t="s">
        <v>4</v>
      </c>
      <c r="B15" s="78" t="s">
        <v>30</v>
      </c>
      <c r="C15" s="48" t="s">
        <v>46</v>
      </c>
      <c r="D15" s="48" t="s">
        <v>47</v>
      </c>
      <c r="E15" s="48" t="s">
        <v>48</v>
      </c>
      <c r="F15" s="49"/>
      <c r="G15" s="50" t="s">
        <v>0</v>
      </c>
      <c r="H15" s="49"/>
      <c r="I15" s="49"/>
      <c r="J15" s="50" t="s">
        <v>0</v>
      </c>
      <c r="K15" s="52" t="s">
        <v>27</v>
      </c>
      <c r="L15" s="50" t="s">
        <v>2</v>
      </c>
    </row>
    <row r="16" spans="1:13" ht="60.75" customHeight="1" x14ac:dyDescent="0.25">
      <c r="A16" s="73"/>
      <c r="B16" s="79"/>
      <c r="C16" s="48" t="s">
        <v>28</v>
      </c>
      <c r="D16" s="48" t="s">
        <v>28</v>
      </c>
      <c r="E16" s="48" t="s">
        <v>28</v>
      </c>
      <c r="F16" s="48" t="s">
        <v>1</v>
      </c>
      <c r="G16" s="48" t="s">
        <v>28</v>
      </c>
      <c r="H16" s="48" t="s">
        <v>32</v>
      </c>
      <c r="I16" s="48" t="s">
        <v>33</v>
      </c>
      <c r="J16" s="50" t="s">
        <v>5</v>
      </c>
      <c r="K16" s="53"/>
      <c r="L16" s="50" t="s">
        <v>3</v>
      </c>
    </row>
    <row r="17" spans="1:12" s="14" customFormat="1" ht="21.75" customHeight="1" x14ac:dyDescent="0.25">
      <c r="A17" s="74"/>
      <c r="B17" s="80"/>
      <c r="C17" s="21" t="s">
        <v>23</v>
      </c>
      <c r="D17" s="18"/>
      <c r="E17" s="18"/>
      <c r="F17" s="20"/>
      <c r="G17" s="19" t="s">
        <v>36</v>
      </c>
      <c r="H17" s="19" t="s">
        <v>24</v>
      </c>
      <c r="I17" s="20" t="s">
        <v>26</v>
      </c>
      <c r="J17" s="19"/>
      <c r="K17" s="22" t="s">
        <v>37</v>
      </c>
      <c r="L17" s="19" t="s">
        <v>25</v>
      </c>
    </row>
    <row r="18" spans="1:12" s="14" customFormat="1" ht="42" customHeight="1" x14ac:dyDescent="0.25">
      <c r="A18" s="22">
        <v>1</v>
      </c>
      <c r="B18" s="22" t="s">
        <v>41</v>
      </c>
      <c r="C18" s="23">
        <v>185500</v>
      </c>
      <c r="D18" s="23">
        <v>202100</v>
      </c>
      <c r="E18" s="23">
        <v>208700</v>
      </c>
      <c r="F18" s="20"/>
      <c r="G18" s="23">
        <v>198766.67</v>
      </c>
      <c r="H18" s="19">
        <f t="shared" ref="H18" si="0">ROUND(SQRT(((C18-G18)^2+(D18-G18)^2+(E18-G18)^2)/2),2)</f>
        <v>11953.8</v>
      </c>
      <c r="I18" s="24">
        <f t="shared" ref="I18" si="1">H18/G18*100</f>
        <v>6.0139861476775751</v>
      </c>
      <c r="J18" s="19"/>
      <c r="K18" s="22">
        <v>1</v>
      </c>
      <c r="L18" s="23">
        <v>198766.67</v>
      </c>
    </row>
    <row r="19" spans="1:12" s="10" customFormat="1" ht="16.5" customHeight="1" x14ac:dyDescent="0.25">
      <c r="A19" s="25"/>
      <c r="B19" s="77" t="s">
        <v>34</v>
      </c>
      <c r="C19" s="77"/>
      <c r="D19" s="77"/>
      <c r="E19" s="77"/>
      <c r="F19" s="77"/>
      <c r="G19" s="77"/>
      <c r="H19" s="77"/>
      <c r="I19" s="77"/>
      <c r="J19" s="77"/>
      <c r="K19" s="77"/>
      <c r="L19" s="26">
        <v>198766.67</v>
      </c>
    </row>
    <row r="20" spans="1:12" ht="85.5" customHeight="1" x14ac:dyDescent="0.25">
      <c r="A20" s="82" t="s">
        <v>49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</row>
    <row r="21" spans="1:12" s="4" customFormat="1" ht="18.75" customHeight="1" x14ac:dyDescent="0.25">
      <c r="A21" s="6"/>
      <c r="B21" s="76" t="s">
        <v>16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</row>
    <row r="22" spans="1:12" s="4" customFormat="1" ht="54" customHeight="1" x14ac:dyDescent="0.25">
      <c r="A22" s="6"/>
      <c r="B22" s="51" t="s">
        <v>38</v>
      </c>
      <c r="C22" s="51"/>
      <c r="D22" s="51"/>
      <c r="E22" s="51"/>
      <c r="F22" s="51"/>
      <c r="G22" s="51"/>
      <c r="H22" s="17"/>
      <c r="I22" s="27"/>
      <c r="J22" s="17"/>
      <c r="K22" s="28"/>
      <c r="L22" s="17"/>
    </row>
    <row r="23" spans="1:12" s="4" customFormat="1" ht="18" customHeight="1" x14ac:dyDescent="0.25">
      <c r="A23" s="6"/>
      <c r="B23" s="29" t="s">
        <v>11</v>
      </c>
      <c r="C23" s="8"/>
      <c r="D23" s="6"/>
      <c r="E23" s="6"/>
      <c r="F23" s="6"/>
      <c r="G23" s="6"/>
      <c r="H23" s="6"/>
      <c r="I23" s="30"/>
      <c r="J23" s="6"/>
      <c r="K23" s="6"/>
      <c r="L23" s="6"/>
    </row>
    <row r="24" spans="1:12" s="4" customFormat="1" ht="18.75" customHeight="1" x14ac:dyDescent="0.25">
      <c r="A24" s="6"/>
      <c r="B24" s="29" t="s">
        <v>6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</row>
    <row r="25" spans="1:12" s="4" customFormat="1" ht="66.75" customHeight="1" x14ac:dyDescent="0.25">
      <c r="A25" s="6"/>
      <c r="B25" s="76" t="s">
        <v>7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</row>
    <row r="26" spans="1:12" s="4" customFormat="1" ht="18.75" customHeight="1" x14ac:dyDescent="0.25">
      <c r="A26" s="6"/>
      <c r="B26" s="71" t="s">
        <v>22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</row>
    <row r="27" spans="1:12" s="4" customFormat="1" ht="18" customHeight="1" x14ac:dyDescent="0.25">
      <c r="A27" s="6"/>
      <c r="B27" s="69" t="s">
        <v>8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</row>
    <row r="28" spans="1:12" s="4" customFormat="1" ht="20.25" customHeight="1" x14ac:dyDescent="0.25">
      <c r="A28" s="6"/>
      <c r="B28" s="69" t="s">
        <v>9</v>
      </c>
      <c r="C28" s="69"/>
      <c r="D28" s="69"/>
      <c r="E28" s="69"/>
      <c r="F28" s="31"/>
      <c r="G28" s="32"/>
      <c r="H28" s="31"/>
      <c r="I28" s="31"/>
      <c r="J28" s="31"/>
      <c r="K28" s="31"/>
      <c r="L28" s="31"/>
    </row>
    <row r="29" spans="1:12" s="4" customFormat="1" ht="29.25" customHeight="1" x14ac:dyDescent="0.25">
      <c r="A29" s="6"/>
      <c r="B29" s="70" t="s">
        <v>18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spans="1:12" s="4" customFormat="1" ht="22.5" customHeight="1" x14ac:dyDescent="0.25">
      <c r="A30" s="6"/>
      <c r="B30" s="68" t="s">
        <v>39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12" s="4" customFormat="1" ht="63" customHeight="1" x14ac:dyDescent="0.25">
      <c r="A31" s="6"/>
      <c r="B31" s="33" t="s">
        <v>10</v>
      </c>
      <c r="C31" s="8"/>
      <c r="D31" s="8"/>
      <c r="E31" s="8"/>
      <c r="F31" s="8"/>
      <c r="G31" s="34"/>
      <c r="H31" s="8"/>
      <c r="I31" s="12"/>
      <c r="J31" s="8"/>
      <c r="K31" s="8"/>
      <c r="L31" s="8"/>
    </row>
    <row r="32" spans="1:12" s="4" customFormat="1" ht="14.25" customHeight="1" x14ac:dyDescent="0.25">
      <c r="A32" s="6"/>
      <c r="B32" s="35" t="s">
        <v>11</v>
      </c>
      <c r="C32" s="8"/>
      <c r="D32" s="8"/>
      <c r="E32" s="8"/>
      <c r="F32" s="8"/>
      <c r="G32" s="8"/>
      <c r="H32" s="8"/>
      <c r="I32" s="12"/>
      <c r="J32" s="8"/>
      <c r="K32" s="8"/>
      <c r="L32" s="8"/>
    </row>
    <row r="33" spans="1:12" s="4" customFormat="1" ht="33" customHeight="1" x14ac:dyDescent="0.25">
      <c r="A33" s="6"/>
      <c r="B33" s="68" t="s">
        <v>12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1:12" s="4" customFormat="1" ht="18" customHeight="1" x14ac:dyDescent="0.25">
      <c r="A34" s="6"/>
      <c r="B34" s="68" t="s">
        <v>13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1:12" s="4" customFormat="1" ht="15" customHeight="1" x14ac:dyDescent="0.25">
      <c r="A35" s="6"/>
      <c r="B35" s="68" t="s">
        <v>14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1:12" s="4" customFormat="1" ht="18" customHeight="1" x14ac:dyDescent="0.25">
      <c r="A36" s="6"/>
      <c r="B36" s="68" t="s">
        <v>15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1:12" s="4" customFormat="1" ht="21" customHeight="1" x14ac:dyDescent="0.25">
      <c r="A37" s="6"/>
      <c r="B37" s="67" t="s">
        <v>17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1:12" s="4" customFormat="1" ht="19.5" customHeight="1" x14ac:dyDescent="0.25">
      <c r="A38" s="6"/>
      <c r="B38" s="3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s="4" customFormat="1" ht="45.75" customHeight="1" x14ac:dyDescent="0.25">
      <c r="A39" s="6"/>
      <c r="B39" s="62" t="s">
        <v>51</v>
      </c>
      <c r="C39" s="62"/>
      <c r="D39" s="62"/>
      <c r="E39" s="62"/>
      <c r="F39" s="62"/>
      <c r="G39" s="62"/>
      <c r="H39" s="54" t="s">
        <v>35</v>
      </c>
      <c r="I39" s="54"/>
      <c r="J39" s="54"/>
      <c r="K39" s="54"/>
      <c r="L39" s="16"/>
    </row>
    <row r="40" spans="1:12" s="4" customFormat="1" ht="58.5" customHeight="1" x14ac:dyDescent="0.25">
      <c r="A40" s="6"/>
      <c r="B40" s="62"/>
      <c r="C40" s="62"/>
      <c r="D40" s="62"/>
      <c r="E40" s="62"/>
      <c r="F40" s="62"/>
      <c r="G40" s="62"/>
      <c r="H40" s="63" t="s">
        <v>50</v>
      </c>
      <c r="I40" s="63"/>
      <c r="J40" s="63"/>
      <c r="K40" s="63"/>
      <c r="L40" s="8"/>
    </row>
    <row r="41" spans="1:12" s="4" customFormat="1" x14ac:dyDescent="0.25">
      <c r="A41" s="6"/>
      <c r="B41" s="43"/>
      <c r="C41" s="43"/>
      <c r="D41" s="43"/>
      <c r="E41" s="43"/>
      <c r="F41" s="43"/>
      <c r="G41" s="43"/>
      <c r="H41" s="43"/>
      <c r="I41" s="12"/>
      <c r="J41" s="8"/>
      <c r="K41" s="8"/>
      <c r="L41" s="8"/>
    </row>
    <row r="42" spans="1:12" s="4" customFormat="1" x14ac:dyDescent="0.25">
      <c r="A42" s="6"/>
      <c r="B42" s="8"/>
      <c r="C42" s="8"/>
      <c r="D42" s="8"/>
      <c r="E42" s="8"/>
      <c r="F42" s="8"/>
      <c r="G42" s="8"/>
      <c r="H42" s="8"/>
      <c r="I42" s="12"/>
      <c r="J42" s="8"/>
      <c r="K42" s="8"/>
      <c r="L42" s="8"/>
    </row>
    <row r="43" spans="1:12" s="4" customFormat="1" x14ac:dyDescent="0.25">
      <c r="A43" s="6"/>
      <c r="B43" s="8"/>
      <c r="C43" s="8"/>
      <c r="D43" s="8"/>
      <c r="E43" s="8"/>
      <c r="F43" s="8"/>
      <c r="G43" s="8"/>
      <c r="H43" s="8"/>
      <c r="I43" s="12"/>
      <c r="J43" s="8"/>
      <c r="K43" s="8"/>
      <c r="L43" s="8"/>
    </row>
    <row r="44" spans="1:12" s="4" customFormat="1" x14ac:dyDescent="0.25">
      <c r="A44" s="6"/>
      <c r="B44" s="8"/>
      <c r="C44" s="8"/>
      <c r="D44" s="8"/>
      <c r="E44" s="8"/>
      <c r="F44" s="8"/>
      <c r="G44" s="8"/>
      <c r="H44" s="8"/>
      <c r="I44" s="12"/>
      <c r="J44" s="8"/>
      <c r="K44" s="8"/>
      <c r="L44" s="8"/>
    </row>
    <row r="45" spans="1:12" s="4" customFormat="1" x14ac:dyDescent="0.25">
      <c r="A45" s="6"/>
      <c r="B45" s="8"/>
      <c r="C45" s="8"/>
      <c r="D45" s="8"/>
      <c r="E45" s="8"/>
      <c r="F45" s="8"/>
      <c r="G45" s="8"/>
      <c r="H45" s="8"/>
      <c r="I45" s="12"/>
      <c r="J45" s="8"/>
      <c r="K45" s="8"/>
      <c r="L45" s="8"/>
    </row>
    <row r="46" spans="1:12" s="4" customFormat="1" x14ac:dyDescent="0.25">
      <c r="A46" s="6"/>
      <c r="B46" s="8"/>
      <c r="C46" s="8"/>
      <c r="D46" s="8"/>
      <c r="E46" s="8"/>
      <c r="F46" s="8"/>
      <c r="G46" s="8"/>
      <c r="H46" s="8"/>
      <c r="I46" s="12"/>
      <c r="J46" s="8"/>
      <c r="K46" s="8"/>
      <c r="L46" s="8"/>
    </row>
    <row r="47" spans="1:12" s="4" customFormat="1" x14ac:dyDescent="0.25">
      <c r="A47" s="6"/>
      <c r="B47" s="8"/>
      <c r="C47" s="8"/>
      <c r="D47" s="8"/>
      <c r="E47" s="8"/>
      <c r="F47" s="8"/>
      <c r="G47" s="8"/>
      <c r="H47" s="8"/>
      <c r="I47" s="12"/>
      <c r="J47" s="8"/>
      <c r="K47" s="8"/>
      <c r="L47" s="8"/>
    </row>
    <row r="48" spans="1:12" s="4" customFormat="1" x14ac:dyDescent="0.25">
      <c r="A48" s="6"/>
      <c r="B48" s="8"/>
      <c r="C48" s="8"/>
      <c r="D48" s="8"/>
      <c r="E48" s="8"/>
      <c r="F48" s="8"/>
      <c r="G48" s="8"/>
      <c r="H48" s="8"/>
      <c r="I48" s="12"/>
      <c r="J48" s="8"/>
      <c r="K48" s="8"/>
      <c r="L48" s="8"/>
    </row>
    <row r="49" spans="1:12" s="4" customFormat="1" x14ac:dyDescent="0.25">
      <c r="A49" s="6"/>
      <c r="B49" s="8"/>
      <c r="C49" s="8"/>
      <c r="D49" s="8"/>
      <c r="E49" s="8"/>
      <c r="F49" s="8"/>
      <c r="G49" s="8"/>
      <c r="H49" s="8"/>
      <c r="I49" s="12"/>
      <c r="J49" s="8"/>
      <c r="K49" s="8"/>
      <c r="L49" s="8"/>
    </row>
    <row r="50" spans="1:12" s="4" customFormat="1" x14ac:dyDescent="0.25">
      <c r="A50" s="6"/>
      <c r="B50" s="8"/>
      <c r="C50" s="8"/>
      <c r="D50" s="8"/>
      <c r="E50" s="8"/>
      <c r="F50" s="8"/>
      <c r="G50" s="8"/>
      <c r="H50" s="8"/>
      <c r="I50" s="12"/>
      <c r="J50" s="8"/>
      <c r="K50" s="8"/>
      <c r="L50" s="8"/>
    </row>
    <row r="51" spans="1:12" s="4" customFormat="1" x14ac:dyDescent="0.25">
      <c r="A51" s="6"/>
      <c r="B51" s="8"/>
      <c r="C51" s="8"/>
      <c r="D51" s="8"/>
      <c r="E51" s="8"/>
      <c r="F51" s="8"/>
      <c r="G51" s="8"/>
      <c r="H51" s="8"/>
      <c r="I51" s="12"/>
      <c r="J51" s="8"/>
      <c r="K51" s="8"/>
      <c r="L51" s="8"/>
    </row>
    <row r="52" spans="1:12" s="4" customFormat="1" x14ac:dyDescent="0.25">
      <c r="A52" s="6"/>
      <c r="B52" s="8"/>
      <c r="C52" s="8"/>
      <c r="D52" s="8"/>
      <c r="E52" s="8"/>
      <c r="F52" s="8"/>
      <c r="G52" s="8"/>
      <c r="H52" s="8"/>
      <c r="I52" s="12"/>
      <c r="J52" s="8"/>
      <c r="K52" s="8"/>
      <c r="L52" s="8"/>
    </row>
    <row r="53" spans="1:12" s="4" customFormat="1" x14ac:dyDescent="0.25">
      <c r="A53" s="6"/>
      <c r="B53" s="8"/>
      <c r="C53" s="8"/>
      <c r="D53" s="8"/>
      <c r="E53" s="8"/>
      <c r="F53" s="8"/>
      <c r="G53" s="8"/>
      <c r="H53" s="8"/>
      <c r="I53" s="12"/>
      <c r="J53" s="8"/>
      <c r="K53" s="8"/>
      <c r="L53" s="8"/>
    </row>
    <row r="54" spans="1:12" s="4" customFormat="1" x14ac:dyDescent="0.25">
      <c r="A54" s="6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s="4" customFormat="1" x14ac:dyDescent="0.25">
      <c r="A55" s="6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s="4" customFormat="1" x14ac:dyDescent="0.25">
      <c r="A56" s="6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s="4" customFormat="1" x14ac:dyDescent="0.25">
      <c r="A57" s="6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s="4" customFormat="1" x14ac:dyDescent="0.25">
      <c r="A58" s="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s="4" customFormat="1" x14ac:dyDescent="0.25">
      <c r="A59" s="6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s="4" customFormat="1" x14ac:dyDescent="0.25">
      <c r="A60" s="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s="4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s="4" customFormat="1" x14ac:dyDescent="0.25">
      <c r="A62" s="6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4" customFormat="1" x14ac:dyDescent="0.25">
      <c r="A63" s="6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s="4" customFormat="1" x14ac:dyDescent="0.25">
      <c r="A64" s="6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s="4" customFormat="1" x14ac:dyDescent="0.25">
      <c r="A65" s="6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s="4" customFormat="1" x14ac:dyDescent="0.25">
      <c r="A66" s="6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s="4" customFormat="1" x14ac:dyDescent="0.25">
      <c r="A67" s="6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s="4" customFormat="1" x14ac:dyDescent="0.25">
      <c r="A68" s="6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s="4" customFormat="1" x14ac:dyDescent="0.25">
      <c r="A69" s="6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s="4" customFormat="1" x14ac:dyDescent="0.25">
      <c r="A70" s="6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s="4" customFormat="1" x14ac:dyDescent="0.25">
      <c r="A71" s="6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s="4" customFormat="1" x14ac:dyDescent="0.25">
      <c r="A72" s="6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s="4" customFormat="1" x14ac:dyDescent="0.25">
      <c r="A73" s="6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s="4" customFormat="1" x14ac:dyDescent="0.25">
      <c r="A74" s="6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s="4" customFormat="1" x14ac:dyDescent="0.25">
      <c r="A75" s="6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s="4" customFormat="1" x14ac:dyDescent="0.25">
      <c r="A76" s="6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s="4" customFormat="1" x14ac:dyDescent="0.25">
      <c r="A77" s="6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s="4" customFormat="1" x14ac:dyDescent="0.25">
      <c r="A78" s="6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s="4" customFormat="1" x14ac:dyDescent="0.25">
      <c r="A79" s="6"/>
      <c r="B79" s="8"/>
      <c r="C79" s="8"/>
      <c r="D79" s="8"/>
      <c r="E79" s="13"/>
      <c r="F79" s="8"/>
      <c r="G79" s="8"/>
      <c r="H79" s="8"/>
      <c r="I79" s="8"/>
      <c r="J79" s="8"/>
      <c r="K79" s="8"/>
      <c r="L79" s="8"/>
    </row>
    <row r="80" spans="1:12" x14ac:dyDescent="0.25">
      <c r="B80" s="11"/>
      <c r="D80" s="11"/>
      <c r="E80" s="16"/>
      <c r="F80" s="11"/>
      <c r="G80" s="11"/>
      <c r="H80" s="11"/>
      <c r="I80" s="11"/>
      <c r="J80" s="11"/>
      <c r="K80" s="11"/>
      <c r="L80" s="11"/>
    </row>
    <row r="81" spans="2:12" x14ac:dyDescent="0.25">
      <c r="B81" s="11"/>
      <c r="D81" s="11"/>
      <c r="E81" s="16"/>
      <c r="F81" s="11"/>
      <c r="G81" s="11"/>
      <c r="H81" s="11"/>
      <c r="I81" s="11"/>
      <c r="J81" s="11"/>
      <c r="K81" s="11"/>
      <c r="L81" s="11"/>
    </row>
    <row r="82" spans="2:12" x14ac:dyDescent="0.25">
      <c r="B82" s="11"/>
      <c r="D82" s="11"/>
      <c r="E82" s="16"/>
      <c r="F82" s="11"/>
      <c r="G82" s="11"/>
      <c r="H82" s="11"/>
      <c r="I82" s="11"/>
      <c r="J82" s="11"/>
      <c r="K82" s="11"/>
      <c r="L82" s="11"/>
    </row>
    <row r="83" spans="2:12" x14ac:dyDescent="0.25">
      <c r="B83" s="11"/>
      <c r="D83" s="11"/>
      <c r="E83" s="16"/>
      <c r="F83" s="11"/>
      <c r="G83" s="11"/>
      <c r="H83" s="11"/>
      <c r="I83" s="11"/>
      <c r="J83" s="11"/>
      <c r="K83" s="11"/>
      <c r="L83" s="11"/>
    </row>
    <row r="84" spans="2:12" x14ac:dyDescent="0.25">
      <c r="B84" s="11"/>
      <c r="D84" s="11"/>
      <c r="E84" s="16"/>
      <c r="F84" s="11"/>
      <c r="G84" s="11"/>
      <c r="H84" s="11"/>
      <c r="I84" s="11"/>
      <c r="J84" s="11"/>
      <c r="K84" s="11"/>
      <c r="L84" s="11"/>
    </row>
    <row r="85" spans="2:12" x14ac:dyDescent="0.25">
      <c r="B85" s="11"/>
      <c r="D85" s="11"/>
      <c r="E85" s="16"/>
      <c r="F85" s="11"/>
      <c r="G85" s="11"/>
      <c r="H85" s="11"/>
      <c r="I85" s="11"/>
      <c r="J85" s="11"/>
      <c r="K85" s="11"/>
      <c r="L85" s="11"/>
    </row>
    <row r="86" spans="2:12" x14ac:dyDescent="0.25">
      <c r="B86" s="11"/>
      <c r="D86" s="11"/>
      <c r="E86" s="16"/>
      <c r="F86" s="11"/>
      <c r="G86" s="11"/>
      <c r="H86" s="11"/>
      <c r="I86" s="11"/>
      <c r="J86" s="11"/>
      <c r="K86" s="11"/>
      <c r="L86" s="11"/>
    </row>
    <row r="87" spans="2:12" x14ac:dyDescent="0.25">
      <c r="B87" s="11"/>
      <c r="D87" s="11"/>
      <c r="E87" s="16"/>
      <c r="F87" s="11"/>
      <c r="G87" s="11"/>
      <c r="H87" s="11"/>
      <c r="I87" s="11"/>
      <c r="J87" s="11"/>
      <c r="K87" s="11"/>
      <c r="L87" s="11"/>
    </row>
    <row r="88" spans="2:12" x14ac:dyDescent="0.25">
      <c r="B88" s="11"/>
      <c r="D88" s="11"/>
      <c r="E88" s="16"/>
      <c r="F88" s="11"/>
      <c r="G88" s="11"/>
      <c r="H88" s="11"/>
      <c r="I88" s="11"/>
      <c r="J88" s="11"/>
      <c r="K88" s="11"/>
      <c r="L88" s="11"/>
    </row>
    <row r="89" spans="2:12" x14ac:dyDescent="0.25">
      <c r="B89" s="11"/>
      <c r="D89" s="11"/>
      <c r="E89" s="16"/>
      <c r="F89" s="11"/>
      <c r="G89" s="11"/>
      <c r="H89" s="11"/>
      <c r="I89" s="11"/>
      <c r="J89" s="11"/>
      <c r="K89" s="11"/>
      <c r="L89" s="11"/>
    </row>
    <row r="90" spans="2:12" x14ac:dyDescent="0.25">
      <c r="B90" s="11"/>
      <c r="D90" s="11"/>
      <c r="E90" s="16"/>
      <c r="F90" s="11"/>
      <c r="G90" s="11"/>
      <c r="H90" s="11"/>
      <c r="I90" s="11"/>
      <c r="J90" s="11"/>
      <c r="K90" s="11"/>
      <c r="L90" s="11"/>
    </row>
    <row r="91" spans="2:12" x14ac:dyDescent="0.25">
      <c r="B91" s="11"/>
      <c r="D91" s="11"/>
      <c r="E91" s="16"/>
      <c r="F91" s="11"/>
      <c r="G91" s="11"/>
      <c r="H91" s="11"/>
      <c r="I91" s="11"/>
      <c r="J91" s="11"/>
      <c r="K91" s="11"/>
      <c r="L91" s="11"/>
    </row>
    <row r="92" spans="2:12" x14ac:dyDescent="0.25">
      <c r="B92" s="11"/>
      <c r="D92" s="11"/>
      <c r="E92" s="16"/>
      <c r="F92" s="11"/>
      <c r="G92" s="11"/>
      <c r="H92" s="11"/>
      <c r="I92" s="11"/>
      <c r="J92" s="11"/>
      <c r="K92" s="11"/>
      <c r="L92" s="11"/>
    </row>
    <row r="93" spans="2:12" x14ac:dyDescent="0.25">
      <c r="B93" s="11"/>
      <c r="D93" s="11"/>
      <c r="E93" s="16"/>
      <c r="F93" s="11"/>
      <c r="G93" s="11"/>
      <c r="H93" s="11"/>
      <c r="I93" s="11"/>
      <c r="J93" s="11"/>
      <c r="K93" s="11"/>
      <c r="L93" s="11"/>
    </row>
    <row r="94" spans="2:12" x14ac:dyDescent="0.25">
      <c r="B94" s="11"/>
      <c r="D94" s="11"/>
      <c r="E94" s="16"/>
      <c r="F94" s="11"/>
      <c r="G94" s="11"/>
      <c r="H94" s="11"/>
      <c r="I94" s="11"/>
      <c r="J94" s="11"/>
      <c r="K94" s="11"/>
      <c r="L94" s="11"/>
    </row>
    <row r="95" spans="2:12" x14ac:dyDescent="0.25">
      <c r="B95" s="11"/>
      <c r="D95" s="11"/>
      <c r="E95" s="16"/>
      <c r="F95" s="11"/>
      <c r="G95" s="11"/>
      <c r="H95" s="11"/>
      <c r="I95" s="11"/>
      <c r="J95" s="11"/>
      <c r="K95" s="11"/>
      <c r="L95" s="11"/>
    </row>
    <row r="96" spans="2:12" x14ac:dyDescent="0.25">
      <c r="B96" s="11"/>
      <c r="D96" s="11"/>
      <c r="E96" s="16"/>
      <c r="F96" s="11"/>
      <c r="G96" s="11"/>
      <c r="H96" s="11"/>
      <c r="I96" s="11"/>
      <c r="J96" s="11"/>
      <c r="K96" s="11"/>
      <c r="L96" s="11"/>
    </row>
    <row r="97" spans="2:12" x14ac:dyDescent="0.25">
      <c r="B97" s="11"/>
      <c r="D97" s="11"/>
      <c r="E97" s="16"/>
      <c r="F97" s="11"/>
      <c r="G97" s="11"/>
      <c r="H97" s="11"/>
      <c r="I97" s="11"/>
      <c r="J97" s="11"/>
      <c r="K97" s="11"/>
      <c r="L97" s="11"/>
    </row>
    <row r="98" spans="2:12" x14ac:dyDescent="0.25">
      <c r="B98" s="11"/>
      <c r="D98" s="11"/>
      <c r="E98" s="16"/>
      <c r="F98" s="11"/>
      <c r="G98" s="11"/>
      <c r="H98" s="11"/>
      <c r="I98" s="11"/>
      <c r="J98" s="11"/>
      <c r="K98" s="11"/>
      <c r="L98" s="11"/>
    </row>
    <row r="99" spans="2:12" x14ac:dyDescent="0.25">
      <c r="B99" s="11"/>
      <c r="D99" s="11"/>
      <c r="E99" s="16"/>
      <c r="F99" s="11"/>
      <c r="G99" s="11"/>
      <c r="H99" s="11"/>
      <c r="I99" s="11"/>
      <c r="J99" s="11"/>
      <c r="K99" s="11"/>
      <c r="L99" s="11"/>
    </row>
    <row r="100" spans="2:12" x14ac:dyDescent="0.25">
      <c r="B100" s="11"/>
      <c r="D100" s="11"/>
      <c r="E100" s="16"/>
      <c r="F100" s="11"/>
      <c r="G100" s="11"/>
      <c r="H100" s="11"/>
      <c r="I100" s="11"/>
      <c r="J100" s="11"/>
      <c r="K100" s="11"/>
      <c r="L100" s="11"/>
    </row>
    <row r="101" spans="2:12" x14ac:dyDescent="0.25">
      <c r="B101" s="11"/>
      <c r="D101" s="11"/>
      <c r="E101" s="16"/>
      <c r="F101" s="11"/>
      <c r="G101" s="11"/>
      <c r="H101" s="11"/>
      <c r="I101" s="11"/>
      <c r="J101" s="11"/>
      <c r="K101" s="11"/>
      <c r="L101" s="11"/>
    </row>
    <row r="102" spans="2:12" x14ac:dyDescent="0.25">
      <c r="B102" s="11"/>
      <c r="D102" s="11"/>
      <c r="E102" s="16"/>
      <c r="F102" s="11"/>
      <c r="G102" s="11"/>
      <c r="H102" s="11"/>
      <c r="I102" s="11"/>
      <c r="J102" s="11"/>
      <c r="K102" s="11"/>
      <c r="L102" s="11"/>
    </row>
    <row r="103" spans="2:12" x14ac:dyDescent="0.25">
      <c r="B103" s="11"/>
      <c r="D103" s="11"/>
      <c r="E103" s="16"/>
      <c r="F103" s="11"/>
      <c r="G103" s="11"/>
      <c r="H103" s="11"/>
      <c r="I103" s="11"/>
      <c r="J103" s="11"/>
      <c r="K103" s="11"/>
      <c r="L103" s="11"/>
    </row>
    <row r="104" spans="2:12" x14ac:dyDescent="0.25">
      <c r="B104" s="11"/>
      <c r="D104" s="11"/>
      <c r="E104" s="16"/>
      <c r="F104" s="11"/>
      <c r="G104" s="11"/>
      <c r="H104" s="11"/>
      <c r="I104" s="11"/>
      <c r="J104" s="11"/>
      <c r="K104" s="11"/>
      <c r="L104" s="11"/>
    </row>
    <row r="105" spans="2:12" x14ac:dyDescent="0.25">
      <c r="B105" s="11"/>
      <c r="D105" s="11"/>
      <c r="E105" s="16"/>
      <c r="F105" s="11"/>
      <c r="G105" s="11"/>
      <c r="H105" s="11"/>
      <c r="I105" s="11"/>
      <c r="J105" s="11"/>
      <c r="K105" s="11"/>
      <c r="L105" s="11"/>
    </row>
    <row r="106" spans="2:12" x14ac:dyDescent="0.25">
      <c r="B106" s="11"/>
      <c r="D106" s="11"/>
      <c r="E106" s="16"/>
      <c r="F106" s="11"/>
      <c r="G106" s="11"/>
      <c r="H106" s="11"/>
      <c r="I106" s="11"/>
      <c r="J106" s="11"/>
      <c r="K106" s="11"/>
      <c r="L106" s="11"/>
    </row>
    <row r="107" spans="2:12" x14ac:dyDescent="0.25">
      <c r="B107" s="11"/>
      <c r="D107" s="11"/>
      <c r="E107" s="16"/>
      <c r="F107" s="11"/>
      <c r="G107" s="11"/>
      <c r="H107" s="11"/>
      <c r="I107" s="11"/>
      <c r="J107" s="11"/>
      <c r="K107" s="11"/>
      <c r="L107" s="11"/>
    </row>
    <row r="108" spans="2:12" x14ac:dyDescent="0.25">
      <c r="B108" s="11"/>
      <c r="D108" s="11"/>
      <c r="E108" s="16"/>
      <c r="F108" s="11"/>
      <c r="G108" s="11"/>
      <c r="H108" s="11"/>
      <c r="I108" s="11"/>
      <c r="J108" s="11"/>
      <c r="K108" s="11"/>
      <c r="L108" s="11"/>
    </row>
    <row r="109" spans="2:12" x14ac:dyDescent="0.25">
      <c r="B109" s="11"/>
      <c r="D109" s="11"/>
      <c r="E109" s="16"/>
      <c r="F109" s="11"/>
      <c r="G109" s="11"/>
      <c r="H109" s="11"/>
      <c r="I109" s="11"/>
      <c r="J109" s="11"/>
      <c r="K109" s="11"/>
      <c r="L109" s="11"/>
    </row>
    <row r="110" spans="2:12" x14ac:dyDescent="0.25">
      <c r="B110" s="11"/>
      <c r="D110" s="11"/>
      <c r="E110" s="16"/>
      <c r="F110" s="11"/>
      <c r="G110" s="11"/>
      <c r="H110" s="11"/>
      <c r="I110" s="11"/>
      <c r="J110" s="11"/>
      <c r="K110" s="11"/>
      <c r="L110" s="11"/>
    </row>
    <row r="111" spans="2:12" x14ac:dyDescent="0.25">
      <c r="B111" s="11"/>
      <c r="D111" s="11"/>
      <c r="E111" s="16"/>
      <c r="F111" s="11"/>
      <c r="G111" s="11"/>
      <c r="H111" s="11"/>
      <c r="I111" s="11"/>
      <c r="J111" s="11"/>
      <c r="K111" s="11"/>
      <c r="L111" s="11"/>
    </row>
    <row r="112" spans="2:12" x14ac:dyDescent="0.25">
      <c r="B112" s="11"/>
      <c r="D112" s="11"/>
      <c r="E112" s="16"/>
      <c r="F112" s="11"/>
      <c r="G112" s="11"/>
      <c r="H112" s="11"/>
      <c r="I112" s="11"/>
      <c r="J112" s="11"/>
      <c r="K112" s="11"/>
      <c r="L112" s="11"/>
    </row>
  </sheetData>
  <mergeCells count="33">
    <mergeCell ref="C8:L8"/>
    <mergeCell ref="B26:L26"/>
    <mergeCell ref="A15:A17"/>
    <mergeCell ref="I1:L1"/>
    <mergeCell ref="B25:L25"/>
    <mergeCell ref="B30:L30"/>
    <mergeCell ref="B27:L27"/>
    <mergeCell ref="B19:K19"/>
    <mergeCell ref="B15:B17"/>
    <mergeCell ref="B6:L6"/>
    <mergeCell ref="B21:L21"/>
    <mergeCell ref="A20:L20"/>
    <mergeCell ref="B2:L4"/>
    <mergeCell ref="C10:L10"/>
    <mergeCell ref="C11:L11"/>
    <mergeCell ref="A8:B8"/>
    <mergeCell ref="A9:B9"/>
    <mergeCell ref="B22:G22"/>
    <mergeCell ref="K15:K16"/>
    <mergeCell ref="H39:K39"/>
    <mergeCell ref="B7:L7"/>
    <mergeCell ref="C9:L9"/>
    <mergeCell ref="C12:L12"/>
    <mergeCell ref="B39:G40"/>
    <mergeCell ref="H40:K40"/>
    <mergeCell ref="C13:L13"/>
    <mergeCell ref="B37:L37"/>
    <mergeCell ref="B36:L36"/>
    <mergeCell ref="B35:L35"/>
    <mergeCell ref="B28:E28"/>
    <mergeCell ref="B29:L29"/>
    <mergeCell ref="B34:L34"/>
    <mergeCell ref="B33:L33"/>
  </mergeCells>
  <phoneticPr fontId="0" type="noConversion"/>
  <pageMargins left="0.70866141732283472" right="0.31496062992125984" top="0.74803149606299213" bottom="0.74803149606299213" header="0.31496062992125984" footer="0.31496062992125984"/>
  <pageSetup paperSize="9" scale="52" orientation="portrait" r:id="rId1"/>
  <rowBreaks count="1" manualBreakCount="1">
    <brk id="41" max="11" man="1"/>
  </rowBreaks>
  <drawing r:id="rId2"/>
  <legacyDrawing r:id="rId3"/>
  <oleObjects>
    <mc:AlternateContent xmlns:mc="http://schemas.openxmlformats.org/markup-compatibility/2006">
      <mc:Choice Requires="x14">
        <oleObject progId="Equation.3" shapeId="1041" r:id="rId4">
          <objectPr defaultSize="0" autoPict="0" r:id="rId5">
            <anchor moveWithCells="1" sizeWithCells="1">
              <from>
                <xdr:col>2</xdr:col>
                <xdr:colOff>323850</xdr:colOff>
                <xdr:row>16</xdr:row>
                <xdr:rowOff>0</xdr:rowOff>
              </from>
              <to>
                <xdr:col>2</xdr:col>
                <xdr:colOff>514350</xdr:colOff>
                <xdr:row>17</xdr:row>
                <xdr:rowOff>0</xdr:rowOff>
              </to>
            </anchor>
          </objectPr>
        </oleObject>
      </mc:Choice>
      <mc:Fallback>
        <oleObject progId="Equation.3" shapeId="1041" r:id="rId4"/>
      </mc:Fallback>
    </mc:AlternateContent>
    <mc:AlternateContent xmlns:mc="http://schemas.openxmlformats.org/markup-compatibility/2006">
      <mc:Choice Requires="x14">
        <oleObject progId="Equation.3" shapeId="1042" r:id="rId6">
          <objectPr defaultSize="0" autoPict="0" r:id="rId7">
            <anchor moveWithCells="1" sizeWithCells="1">
              <from>
                <xdr:col>3</xdr:col>
                <xdr:colOff>390525</xdr:colOff>
                <xdr:row>16</xdr:row>
                <xdr:rowOff>0</xdr:rowOff>
              </from>
              <to>
                <xdr:col>3</xdr:col>
                <xdr:colOff>590550</xdr:colOff>
                <xdr:row>17</xdr:row>
                <xdr:rowOff>0</xdr:rowOff>
              </to>
            </anchor>
          </objectPr>
        </oleObject>
      </mc:Choice>
      <mc:Fallback>
        <oleObject progId="Equation.3" shapeId="1042" r:id="rId6"/>
      </mc:Fallback>
    </mc:AlternateContent>
    <mc:AlternateContent xmlns:mc="http://schemas.openxmlformats.org/markup-compatibility/2006">
      <mc:Choice Requires="x14">
        <oleObject progId="Equation.3" shapeId="2" r:id="rId8">
          <objectPr defaultSize="0" autoPict="0" r:id="rId9">
            <anchor moveWithCells="1" sizeWithCells="1">
              <from>
                <xdr:col>4</xdr:col>
                <xdr:colOff>371475</xdr:colOff>
                <xdr:row>16</xdr:row>
                <xdr:rowOff>0</xdr:rowOff>
              </from>
              <to>
                <xdr:col>4</xdr:col>
                <xdr:colOff>571500</xdr:colOff>
                <xdr:row>17</xdr:row>
                <xdr:rowOff>0</xdr:rowOff>
              </to>
            </anchor>
          </objectPr>
        </oleObject>
      </mc:Choice>
      <mc:Fallback>
        <oleObject progId="Equation.3" shapeId="1044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орг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Барашкин Сергей Владиславович</dc:creator>
  <cp:lastModifiedBy>MTO-2-A07</cp:lastModifiedBy>
  <cp:lastPrinted>2026-07-09T09:13:35Z</cp:lastPrinted>
  <dcterms:created xsi:type="dcterms:W3CDTF">2014-03-13T04:06:09Z</dcterms:created>
  <dcterms:modified xsi:type="dcterms:W3CDTF">2026-07-13T09:52:14Z</dcterms:modified>
</cp:coreProperties>
</file>