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" windowWidth="23256" windowHeight="12372"/>
  </bookViews>
  <sheets>
    <sheet name="НМЦК" sheetId="1" r:id="rId1"/>
  </sheets>
  <definedNames>
    <definedName name="_xlnm._FilterDatabase" localSheetId="0" hidden="1">НМЦК!$A$9:$G$13</definedName>
    <definedName name="_xlnm.Print_Area" localSheetId="0">НМЦК!$A$1:$J$18</definedName>
  </definedNames>
  <calcPr calcId="144525"/>
</workbook>
</file>

<file path=xl/calcChain.xml><?xml version="1.0" encoding="utf-8"?>
<calcChain xmlns="http://schemas.openxmlformats.org/spreadsheetml/2006/main">
  <c r="J12" i="1" l="1"/>
  <c r="J11" i="1"/>
  <c r="J13" i="1" l="1"/>
</calcChain>
</file>

<file path=xl/sharedStrings.xml><?xml version="1.0" encoding="utf-8"?>
<sst xmlns="http://schemas.openxmlformats.org/spreadsheetml/2006/main" count="36" uniqueCount="36">
  <si>
    <t>ИТОГО начальная (максимальная) цена Контракта составляет:</t>
  </si>
  <si>
    <t>№                                         п/п</t>
  </si>
  <si>
    <t xml:space="preserve">Наименование
товара (работы, услуги)
</t>
  </si>
  <si>
    <t>Цена единицы товара (работы, услуги), руб.</t>
  </si>
  <si>
    <t xml:space="preserve">
на выполнение работ по развитию автоматизированной информационной системы ФНС России (АИС «Налог-3») (четвертая очередь)</t>
  </si>
  <si>
    <t>ОБОСНОВАНИЕ НАЧАЛЬНОЙ (МАКСИМАЛЬНОЙ) ЦЕНЫ КОНТРАКТА</t>
  </si>
  <si>
    <t>Используемый метод определения начальной (максимальной) цены Контракта</t>
  </si>
  <si>
    <t>Количество (объем)</t>
  </si>
  <si>
    <t>Порядок применения официального курса иностранной валюты к рублю Российской Федерации не устанавливается.</t>
  </si>
  <si>
    <t>Ед.                               изм.</t>
  </si>
  <si>
    <t xml:space="preserve">Общая
цена товара (работы, услуги),
руб.
</t>
  </si>
  <si>
    <t xml:space="preserve">Начальная цена единицы товара (работы, услуги),
руб.
</t>
  </si>
  <si>
    <t>Средняя цена единицы/</t>
  </si>
  <si>
    <t>Средняя общая цена/</t>
  </si>
  <si>
    <t>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</t>
  </si>
  <si>
    <t>Информация о валюте, используемой для формирования цены Контракта и расчетов с поставщиком (подрядчиком, исполнителем)</t>
  </si>
  <si>
    <t>Российский рубль.</t>
  </si>
  <si>
    <t>шт</t>
  </si>
  <si>
    <r>
      <t xml:space="preserve">Коэффициент вариации цен V (%) </t>
    </r>
    <r>
      <rPr>
        <sz val="12"/>
        <color theme="1"/>
        <rFont val="Times New Roman"/>
        <family val="1"/>
        <charset val="204"/>
      </rPr>
      <t>(не должен превышать 33%)</t>
    </r>
  </si>
  <si>
    <t>Примечание: начальная (максимальная) цена Контракта сформирована с учетом НДС по ставке 20%.</t>
  </si>
  <si>
    <t>Примечание: начальная (максимальная) цена Контракта сформирована с учетом НДС по ставке 22%.</t>
  </si>
  <si>
    <t xml:space="preserve">Источник получения информации №1: </t>
  </si>
  <si>
    <t xml:space="preserve">Источник получения информации №2: </t>
  </si>
  <si>
    <t xml:space="preserve">Источник получения информации №3: </t>
  </si>
  <si>
    <t xml:space="preserve">Наименование объекта закупки: поставка пульта для презентаций, колонки компьютерной акустической (в сфере ИКТ) </t>
  </si>
  <si>
    <t>В соответствии с частью 6 статьи 22 Федерального закона от 05.04.2013 № 44-ФЗ метод сопоставимых рыночных цен (анализа рынка) является приоритетным для определения и обоснования начальной (максимальной) цены контракта. Источником информации для установления НМЦК являются результаты исследования рынка по адресам в информационно-телекоммуникационной сети «Интернет» по состоянию на 25.05.2026.</t>
  </si>
  <si>
    <t xml:space="preserve">Пульт для презентаций </t>
  </si>
  <si>
    <t xml:space="preserve">Колонка компьютерная акустическая </t>
  </si>
  <si>
    <t>комплект</t>
  </si>
  <si>
    <t>Начальная (максимальная) цена контракта составляет 16 393,34 (Шестнадцать тысяч триста девяносто три) рубля 34 копеек.</t>
  </si>
  <si>
    <t>4189,00 https://www.onlinetrade.ru/catalogue/prezentery-c898/logitech/prezenter_logitech_r500s_graphite_910_005843-2778048.html?utm_source=ydirect&amp;utm_medium=cpc&amp;etext=2202._g8CV40VyupizyZdZKHU4cOi4JcVy1Qgw74-OcpO_5iW0TAD4rw7h-m5hPzzLDfNeHF5ZWZxdXhrcW1raWRnaA.8aab65da60cf29f181490126ac9ac83f3d953ad8&amp;yclid=15615585195657003007&amp;ybaip=1&amp;c=14</t>
  </si>
  <si>
    <t>3458,00 https://www.komus.ru/katalog/tekhnika/tv-audio-video-foto/proektsionnoe-oborudovanie/prezentery/prezenter-rapoo-xr310/p/2379980/?from=block-301-0_5&amp;tabId=specifications</t>
  </si>
  <si>
    <t>5499,00 https://www.dns-shop.ru/product/a3906f5d3cc2d9cb/pult-dla-prezentacij-logitech-wireless-presenter-r400/?utm_medium=referral&amp;utm_source=web.max.ru&amp;utm_referrer=https%3A%2F%2Fweb.max.ru%2F</t>
  </si>
  <si>
    <t>4999,00 https://tehnoland.shop/product/kolonki-dexp-lsp-201-chernyy_6/</t>
  </si>
  <si>
    <t>3189,00 https://www.onlinetrade.ru/catalogue/kompyuternye_kolonki-c111/sven/kolonki_2.0_sven_sps_585_chernyy_sv_019679-3774856.html?utm_source=ydirect&amp;utm_medium=cpc&amp;etext=2202.WxAgWfTQOS0TggcDnikCi8yqtxFuvI2caPTRxAE4JB0izlN3ZT-COTkuqBGsjdDAcnB6c2ZwZXhlZWpmZ212Zg.c1b1217c49db0c2e3dbfe9b378cac062ff558c89&amp;yclid=6434722434678783999&amp;ybaip=1</t>
  </si>
  <si>
    <t>3256,00 https://barnaul.nix.ru/autocatalog/defender/speakers_defender/Kolonki-Defender-Aurora-S20-2x10W-derevo-65419_120349.html?ysclid=mpkkezpn9z269838269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</si>
</sst>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4" fontId="1" fillId="0" borderId="0" xfId="0" applyNumberFormat="1" applyFont="1" applyFill="1"/>
    <xf numFmtId="0" fontId="0" fillId="0" borderId="0" xfId="0" applyFill="1"/>
    <xf numFmtId="0" fontId="1" fillId="0" borderId="0" xfId="0" applyFont="1" applyFill="1"/>
    <xf numFmtId="0" fontId="1" fillId="0" borderId="0" xfId="0" applyFont="1" applyFill="1" applyAlignment="1">
      <alignment wrapText="1"/>
    </xf>
    <xf numFmtId="49" fontId="0" fillId="0" borderId="0" xfId="0" applyNumberForma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wrapText="1"/>
    </xf>
    <xf numFmtId="0" fontId="3" fillId="0" borderId="0" xfId="0" applyFont="1" applyFill="1"/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2" fillId="0" borderId="6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  <xf numFmtId="0" fontId="6" fillId="0" borderId="0" xfId="0" applyFont="1" applyFill="1"/>
    <xf numFmtId="0" fontId="7" fillId="3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2" fillId="4" borderId="7" xfId="0" applyFont="1" applyFill="1" applyBorder="1" applyAlignment="1">
      <alignment horizontal="center" vertical="center" wrapText="1"/>
    </xf>
    <xf numFmtId="49" fontId="1" fillId="2" borderId="0" xfId="0" applyNumberFormat="1" applyFont="1" applyFill="1" applyAlignment="1">
      <alignment horizontal="left" vertical="center"/>
    </xf>
    <xf numFmtId="0" fontId="0" fillId="0" borderId="0" xfId="0" applyFill="1" applyAlignment="1">
      <alignment horizontal="left"/>
    </xf>
    <xf numFmtId="0" fontId="1" fillId="0" borderId="0" xfId="0" applyFont="1" applyFill="1" applyAlignment="1">
      <alignment horizontal="left" wrapText="1"/>
    </xf>
    <xf numFmtId="49" fontId="0" fillId="0" borderId="0" xfId="0" applyNumberFormat="1" applyFill="1" applyAlignment="1">
      <alignment horizontal="center" vertical="top" wrapText="1"/>
    </xf>
    <xf numFmtId="0" fontId="2" fillId="4" borderId="7" xfId="0" applyNumberFormat="1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wrapText="1"/>
    </xf>
    <xf numFmtId="0" fontId="7" fillId="4" borderId="12" xfId="0" applyFont="1" applyFill="1" applyBorder="1" applyAlignment="1">
      <alignment horizontal="center" wrapText="1"/>
    </xf>
    <xf numFmtId="4" fontId="7" fillId="2" borderId="1" xfId="0" applyNumberFormat="1" applyFont="1" applyFill="1" applyBorder="1" applyAlignment="1">
      <alignment horizontal="right" vertical="center"/>
    </xf>
    <xf numFmtId="0" fontId="5" fillId="2" borderId="10" xfId="0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5" fillId="2" borderId="10" xfId="0" applyFont="1" applyFill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4" fontId="5" fillId="0" borderId="10" xfId="0" applyNumberFormat="1" applyFont="1" applyFill="1" applyBorder="1" applyAlignment="1">
      <alignment horizontal="center" vertical="center" wrapText="1"/>
    </xf>
    <xf numFmtId="4" fontId="5" fillId="2" borderId="10" xfId="0" applyNumberFormat="1" applyFont="1" applyFill="1" applyBorder="1" applyAlignment="1">
      <alignment horizontal="right" vertical="center"/>
    </xf>
    <xf numFmtId="4" fontId="7" fillId="2" borderId="10" xfId="0" applyNumberFormat="1" applyFont="1" applyFill="1" applyBorder="1" applyAlignment="1">
      <alignment horizontal="right" vertical="center"/>
    </xf>
    <xf numFmtId="0" fontId="5" fillId="2" borderId="0" xfId="0" applyFont="1" applyFill="1"/>
    <xf numFmtId="49" fontId="2" fillId="2" borderId="0" xfId="0" applyNumberFormat="1" applyFont="1" applyFill="1" applyBorder="1" applyAlignment="1">
      <alignment horizontal="right" vertical="center" wrapText="1"/>
    </xf>
    <xf numFmtId="49" fontId="2" fillId="2" borderId="8" xfId="0" applyNumberFormat="1" applyFont="1" applyFill="1" applyBorder="1" applyAlignment="1">
      <alignment horizontal="right" vertical="center" wrapText="1"/>
    </xf>
    <xf numFmtId="49" fontId="1" fillId="3" borderId="2" xfId="0" applyNumberFormat="1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wrapText="1"/>
    </xf>
    <xf numFmtId="49" fontId="7" fillId="0" borderId="0" xfId="0" applyNumberFormat="1" applyFont="1" applyFill="1" applyAlignment="1">
      <alignment horizontal="center" vertical="center" wrapText="1"/>
    </xf>
    <xf numFmtId="0" fontId="6" fillId="0" borderId="0" xfId="0" applyFont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/>
    <xf numFmtId="0" fontId="2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28"/>
  <sheetViews>
    <sheetView tabSelected="1" topLeftCell="A12" zoomScale="85" zoomScaleNormal="85" workbookViewId="0">
      <selection activeCell="J12" sqref="J12"/>
    </sheetView>
  </sheetViews>
  <sheetFormatPr defaultColWidth="9.109375" defaultRowHeight="14.4" x14ac:dyDescent="0.3"/>
  <cols>
    <col min="1" max="1" width="6.33203125" style="5" customWidth="1"/>
    <col min="2" max="2" width="56.6640625" style="2" customWidth="1"/>
    <col min="3" max="3" width="8.33203125" style="14" customWidth="1"/>
    <col min="4" max="4" width="15.5546875" style="2" customWidth="1"/>
    <col min="5" max="5" width="17.33203125" style="2" customWidth="1"/>
    <col min="6" max="6" width="17.5546875" style="2" customWidth="1"/>
    <col min="7" max="7" width="16.5546875" style="2" customWidth="1"/>
    <col min="8" max="8" width="21.44140625" style="2" customWidth="1"/>
    <col min="9" max="9" width="21.88671875" style="2" customWidth="1"/>
    <col min="10" max="10" width="24.88671875" style="2" bestFit="1" customWidth="1"/>
    <col min="11" max="16384" width="9.109375" style="2"/>
  </cols>
  <sheetData>
    <row r="2" spans="1:10" s="12" customFormat="1" ht="23.25" customHeight="1" x14ac:dyDescent="0.3">
      <c r="A2" s="47" t="s">
        <v>5</v>
      </c>
      <c r="B2" s="48"/>
      <c r="C2" s="48"/>
      <c r="D2" s="48"/>
      <c r="E2" s="48"/>
      <c r="F2" s="48"/>
      <c r="G2" s="48"/>
      <c r="H2" s="48"/>
      <c r="I2" s="48"/>
      <c r="J2" s="48"/>
    </row>
    <row r="3" spans="1:10" s="12" customFormat="1" ht="45.6" customHeight="1" x14ac:dyDescent="0.3">
      <c r="A3" s="49" t="s">
        <v>24</v>
      </c>
      <c r="B3" s="50"/>
      <c r="C3" s="50"/>
      <c r="D3" s="50"/>
      <c r="E3" s="50"/>
      <c r="F3" s="50"/>
      <c r="G3" s="50"/>
      <c r="H3" s="50"/>
      <c r="I3" s="50"/>
      <c r="J3" s="50"/>
    </row>
    <row r="4" spans="1:10" s="12" customFormat="1" ht="15" customHeight="1" thickBot="1" x14ac:dyDescent="0.35">
      <c r="A4" s="51" t="s">
        <v>4</v>
      </c>
      <c r="B4" s="52"/>
      <c r="C4" s="52"/>
      <c r="D4" s="52"/>
      <c r="E4" s="52"/>
      <c r="F4" s="52"/>
      <c r="G4" s="52"/>
      <c r="H4" s="52"/>
      <c r="I4" s="52"/>
      <c r="J4" s="52"/>
    </row>
    <row r="5" spans="1:10" ht="65.25" customHeight="1" thickBot="1" x14ac:dyDescent="0.35">
      <c r="A5" s="45" t="s">
        <v>15</v>
      </c>
      <c r="B5" s="46"/>
      <c r="C5" s="56" t="s">
        <v>16</v>
      </c>
      <c r="D5" s="57"/>
      <c r="E5" s="57"/>
      <c r="F5" s="57"/>
      <c r="G5" s="57"/>
      <c r="H5" s="57"/>
      <c r="I5" s="57"/>
      <c r="J5" s="58"/>
    </row>
    <row r="6" spans="1:10" ht="75.75" customHeight="1" thickBot="1" x14ac:dyDescent="0.35">
      <c r="A6" s="45" t="s">
        <v>14</v>
      </c>
      <c r="B6" s="55"/>
      <c r="C6" s="56" t="s">
        <v>8</v>
      </c>
      <c r="D6" s="57"/>
      <c r="E6" s="57"/>
      <c r="F6" s="57"/>
      <c r="G6" s="57"/>
      <c r="H6" s="57"/>
      <c r="I6" s="57"/>
      <c r="J6" s="58"/>
    </row>
    <row r="7" spans="1:10" ht="65.400000000000006" customHeight="1" thickBot="1" x14ac:dyDescent="0.35">
      <c r="A7" s="45" t="s">
        <v>6</v>
      </c>
      <c r="B7" s="46"/>
      <c r="C7" s="59" t="s">
        <v>25</v>
      </c>
      <c r="D7" s="60"/>
      <c r="E7" s="60"/>
      <c r="F7" s="60"/>
      <c r="G7" s="60"/>
      <c r="H7" s="60"/>
      <c r="I7" s="60"/>
      <c r="J7" s="61"/>
    </row>
    <row r="8" spans="1:10" ht="38.25" customHeight="1" thickBot="1" x14ac:dyDescent="0.35">
      <c r="A8" s="10"/>
      <c r="B8" s="9"/>
      <c r="C8" s="9"/>
      <c r="D8" s="8"/>
      <c r="E8" s="53" t="s">
        <v>3</v>
      </c>
      <c r="F8" s="54"/>
      <c r="G8" s="54"/>
      <c r="H8" s="16" t="s">
        <v>12</v>
      </c>
      <c r="I8" s="62" t="s">
        <v>18</v>
      </c>
      <c r="J8" s="15" t="s">
        <v>13</v>
      </c>
    </row>
    <row r="9" spans="1:10" ht="78.599999999999994" thickBot="1" x14ac:dyDescent="0.35">
      <c r="A9" s="11" t="s">
        <v>1</v>
      </c>
      <c r="B9" s="7" t="s">
        <v>2</v>
      </c>
      <c r="C9" s="7" t="s">
        <v>9</v>
      </c>
      <c r="D9" s="6" t="s">
        <v>7</v>
      </c>
      <c r="E9" s="18" t="s">
        <v>21</v>
      </c>
      <c r="F9" s="18" t="s">
        <v>22</v>
      </c>
      <c r="G9" s="18" t="s">
        <v>23</v>
      </c>
      <c r="H9" s="19" t="s">
        <v>11</v>
      </c>
      <c r="I9" s="63"/>
      <c r="J9" s="20" t="s">
        <v>10</v>
      </c>
    </row>
    <row r="10" spans="1:10" ht="15.75" x14ac:dyDescent="0.25">
      <c r="A10" s="28">
        <v>1</v>
      </c>
      <c r="B10" s="23">
        <v>2</v>
      </c>
      <c r="C10" s="23">
        <v>3</v>
      </c>
      <c r="D10" s="29">
        <v>4</v>
      </c>
      <c r="E10" s="30">
        <v>5</v>
      </c>
      <c r="F10" s="31">
        <v>6</v>
      </c>
      <c r="G10" s="30">
        <v>7</v>
      </c>
      <c r="H10" s="32">
        <v>8</v>
      </c>
      <c r="I10" s="32"/>
      <c r="J10" s="33">
        <v>9</v>
      </c>
    </row>
    <row r="11" spans="1:10" ht="390" x14ac:dyDescent="0.3">
      <c r="A11" s="35">
        <v>1</v>
      </c>
      <c r="B11" s="36" t="s">
        <v>26</v>
      </c>
      <c r="C11" s="37" t="s">
        <v>17</v>
      </c>
      <c r="D11" s="37">
        <v>2</v>
      </c>
      <c r="E11" s="38" t="s">
        <v>30</v>
      </c>
      <c r="F11" s="38" t="s">
        <v>31</v>
      </c>
      <c r="G11" s="39" t="s">
        <v>32</v>
      </c>
      <c r="H11" s="40">
        <v>4382</v>
      </c>
      <c r="I11" s="40">
        <v>23.6</v>
      </c>
      <c r="J11" s="41">
        <f>D11*H11</f>
        <v>8764</v>
      </c>
    </row>
    <row r="12" spans="1:10" ht="390" x14ac:dyDescent="0.3">
      <c r="A12" s="35">
        <v>2</v>
      </c>
      <c r="B12" s="36" t="s">
        <v>27</v>
      </c>
      <c r="C12" s="37" t="s">
        <v>28</v>
      </c>
      <c r="D12" s="37">
        <v>2</v>
      </c>
      <c r="E12" s="38" t="s">
        <v>33</v>
      </c>
      <c r="F12" s="38" t="s">
        <v>34</v>
      </c>
      <c r="G12" s="39" t="s">
        <v>35</v>
      </c>
      <c r="H12" s="40">
        <v>3814.67</v>
      </c>
      <c r="I12" s="40">
        <v>26.9</v>
      </c>
      <c r="J12" s="41">
        <f>D12*H12</f>
        <v>7629.34</v>
      </c>
    </row>
    <row r="13" spans="1:10" ht="15" customHeight="1" thickBot="1" x14ac:dyDescent="0.35">
      <c r="A13" s="43" t="s">
        <v>0</v>
      </c>
      <c r="B13" s="43"/>
      <c r="C13" s="43"/>
      <c r="D13" s="43"/>
      <c r="E13" s="43"/>
      <c r="F13" s="43"/>
      <c r="G13" s="43"/>
      <c r="H13" s="43"/>
      <c r="I13" s="44"/>
      <c r="J13" s="34">
        <f>SUM(J11:J12)</f>
        <v>16393.34</v>
      </c>
    </row>
    <row r="14" spans="1:10" ht="15" customHeight="1" x14ac:dyDescent="0.25">
      <c r="A14" s="3"/>
      <c r="B14" s="3"/>
      <c r="C14" s="13"/>
      <c r="D14" s="3"/>
      <c r="E14" s="3"/>
      <c r="F14" s="3"/>
      <c r="G14" s="3"/>
    </row>
    <row r="15" spans="1:10" ht="15" customHeight="1" x14ac:dyDescent="0.3">
      <c r="A15" s="42" t="s">
        <v>29</v>
      </c>
      <c r="B15" s="21"/>
      <c r="C15" s="22"/>
      <c r="D15" s="21"/>
      <c r="E15" s="21"/>
      <c r="F15" s="21"/>
      <c r="G15" s="21"/>
      <c r="H15" s="17"/>
      <c r="I15" s="17"/>
      <c r="J15" s="17"/>
    </row>
    <row r="16" spans="1:10" ht="18.75" customHeight="1" x14ac:dyDescent="0.3">
      <c r="A16" s="3"/>
      <c r="B16" s="3"/>
      <c r="C16" s="13"/>
      <c r="D16" s="3"/>
      <c r="E16" s="3"/>
      <c r="F16" s="3"/>
      <c r="G16" s="3"/>
    </row>
    <row r="17" spans="1:10" ht="0.75" hidden="1" customHeight="1" x14ac:dyDescent="0.3">
      <c r="A17" s="3" t="s">
        <v>19</v>
      </c>
      <c r="B17" s="3"/>
      <c r="C17" s="13"/>
      <c r="D17" s="3"/>
      <c r="E17" s="3"/>
      <c r="F17" s="1"/>
      <c r="G17" s="1"/>
      <c r="H17" s="1"/>
      <c r="I17" s="1"/>
      <c r="J17" s="4"/>
    </row>
    <row r="18" spans="1:10" ht="15" customHeight="1" x14ac:dyDescent="0.3">
      <c r="A18" s="3" t="s">
        <v>20</v>
      </c>
      <c r="B18" s="3"/>
      <c r="C18" s="13"/>
      <c r="D18" s="3"/>
      <c r="E18" s="3"/>
      <c r="F18" s="1"/>
      <c r="G18" s="1"/>
      <c r="H18" s="1"/>
      <c r="I18" s="1"/>
      <c r="J18" s="4"/>
    </row>
    <row r="19" spans="1:10" ht="15.75" customHeight="1" x14ac:dyDescent="0.3">
      <c r="B19" s="3"/>
      <c r="C19" s="13"/>
      <c r="D19" s="3"/>
      <c r="E19" s="3"/>
      <c r="F19" s="24"/>
      <c r="G19" s="24"/>
      <c r="H19" s="24"/>
      <c r="I19" s="24"/>
    </row>
    <row r="20" spans="1:10" ht="15" customHeight="1" x14ac:dyDescent="0.3">
      <c r="A20" s="24"/>
      <c r="B20" s="24"/>
      <c r="C20" s="24"/>
      <c r="D20" s="24"/>
      <c r="E20" s="24"/>
      <c r="F20" s="27"/>
      <c r="G20" s="27"/>
      <c r="H20" s="27"/>
      <c r="I20" s="27"/>
      <c r="J20" s="27"/>
    </row>
    <row r="21" spans="1:10" ht="15" customHeight="1" x14ac:dyDescent="0.3">
      <c r="A21" s="27"/>
      <c r="B21" s="27"/>
      <c r="C21" s="27"/>
      <c r="D21" s="27"/>
      <c r="E21" s="27"/>
      <c r="F21" s="26"/>
      <c r="G21" s="26"/>
      <c r="H21" s="26"/>
      <c r="I21" s="26"/>
      <c r="J21" s="26"/>
    </row>
    <row r="22" spans="1:10" ht="15" customHeight="1" x14ac:dyDescent="0.3">
      <c r="A22" s="26"/>
      <c r="B22" s="26"/>
      <c r="C22" s="26"/>
      <c r="D22" s="26"/>
      <c r="E22" s="26"/>
    </row>
    <row r="23" spans="1:10" ht="15" customHeight="1" x14ac:dyDescent="0.3"/>
    <row r="24" spans="1:10" ht="15" customHeight="1" x14ac:dyDescent="0.3"/>
    <row r="25" spans="1:10" ht="15" customHeight="1" x14ac:dyDescent="0.3"/>
    <row r="26" spans="1:10" ht="15" customHeight="1" x14ac:dyDescent="0.3">
      <c r="B26" s="25"/>
    </row>
    <row r="27" spans="1:10" ht="15" customHeight="1" x14ac:dyDescent="0.3"/>
    <row r="28" spans="1:10" ht="15" customHeight="1" x14ac:dyDescent="0.3"/>
  </sheetData>
  <mergeCells count="12">
    <mergeCell ref="A13:I13"/>
    <mergeCell ref="A7:B7"/>
    <mergeCell ref="A2:J2"/>
    <mergeCell ref="A3:J3"/>
    <mergeCell ref="A4:J4"/>
    <mergeCell ref="E8:G8"/>
    <mergeCell ref="A6:B6"/>
    <mergeCell ref="C6:J6"/>
    <mergeCell ref="C5:J5"/>
    <mergeCell ref="A5:B5"/>
    <mergeCell ref="C7:J7"/>
    <mergeCell ref="I8:I9"/>
  </mergeCells>
  <pageMargins left="0.78740157480314965" right="0.31496062992125984" top="0.74803149606299213" bottom="0.35433070866141736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Стрельцов Алексей Викторович</dc:creator>
  <cp:lastModifiedBy>inet</cp:lastModifiedBy>
  <cp:lastPrinted>2026-05-19T10:06:49Z</cp:lastPrinted>
  <dcterms:created xsi:type="dcterms:W3CDTF">2020-10-22T09:54:47Z</dcterms:created>
  <dcterms:modified xsi:type="dcterms:W3CDTF">2026-05-26T03:11:37Z</dcterms:modified>
</cp:coreProperties>
</file>