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Par313" localSheetId="0">Лист1!$S$9</definedName>
  </definedNames>
  <calcPr calcId="125725"/>
</workbook>
</file>

<file path=xl/calcChain.xml><?xml version="1.0" encoding="utf-8"?>
<calcChain xmlns="http://schemas.openxmlformats.org/spreadsheetml/2006/main">
  <c r="M12" i="1"/>
  <c r="M13" s="1"/>
  <c r="K12"/>
</calcChain>
</file>

<file path=xl/sharedStrings.xml><?xml version="1.0" encoding="utf-8"?>
<sst xmlns="http://schemas.openxmlformats.org/spreadsheetml/2006/main" count="24" uniqueCount="20">
  <si>
    <t>№ п/п</t>
  </si>
  <si>
    <t>Ед. изм.</t>
  </si>
  <si>
    <t>Кол-во</t>
  </si>
  <si>
    <t>Участники исследования</t>
  </si>
  <si>
    <t xml:space="preserve">Средняя арифметическая цена за единицу     &lt;ц&gt; </t>
  </si>
  <si>
    <t>Цена за единицу, руб.</t>
  </si>
  <si>
    <t>Ценовая информация</t>
  </si>
  <si>
    <t>КП1</t>
  </si>
  <si>
    <t>Коммерческое предложение</t>
  </si>
  <si>
    <t>Наименование услуг</t>
  </si>
  <si>
    <t>Начальная (максимальная) цена единицы ТРУ, руб.</t>
  </si>
  <si>
    <t>Начальная (максимальная) цена договора, руб.</t>
  </si>
  <si>
    <t>Обоснование начальной (максимальной) цены договора  на оказание услуг по стирке прямого белья</t>
  </si>
  <si>
    <t>1. В соответствии с требованиями статьи 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для определения начальной (максимальной) цены контракта, Заказчик применил метод сопоставимых рыночных цен (анализа рынка).
2. Источники информации: коммерческие предложения, сведения из Реестра контрактов
3. Порядок определения начальной (максимальной) цены контракта:
3.1. По каждому наименованию ТРУ определяется начальная (максимальная) цена единицы ТРУ, рассчитанная как средняя величина из предложений, указанных в таблице, округленная до целых единиц рублей;
3.2. Начальная (максимальная) цена ТРУ по каждому наименованию определяется путем умножения начальной (максимальной) цены единицы ТРУ  на количество необходимого к поставке ТРУ;
3.3. Начальная (максимальная) цена договора определяется суммированием начальных (максимальных) цен ТРУ, входящих в лот.
3.4. Результаты проведенных расчетов приводятся в таблице:</t>
  </si>
  <si>
    <t>Услуги по стирке прямого белья</t>
  </si>
  <si>
    <t>кг</t>
  </si>
  <si>
    <t>Сведения из Реестра контрактов</t>
  </si>
  <si>
    <t>Ссылка на контракт</t>
  </si>
  <si>
    <t>Контракт1</t>
  </si>
  <si>
    <t>Контракт2</t>
  </si>
</sst>
</file>

<file path=xl/styles.xml><?xml version="1.0" encoding="utf-8"?>
<styleSheet xmlns="http://schemas.openxmlformats.org/spreadsheetml/2006/main">
  <numFmts count="1">
    <numFmt numFmtId="172" formatCode="000000"/>
  </numFmts>
  <fonts count="17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u/>
      <sz val="11"/>
      <color indexed="12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2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justify"/>
    </xf>
    <xf numFmtId="0" fontId="6" fillId="0" borderId="0" xfId="0" applyFont="1"/>
    <xf numFmtId="0" fontId="6" fillId="0" borderId="0" xfId="0" applyFont="1" applyAlignment="1">
      <alignment horizontal="justify"/>
    </xf>
    <xf numFmtId="0" fontId="5" fillId="0" borderId="0" xfId="0" applyFont="1" applyAlignment="1">
      <alignment horizontal="center" wrapText="1"/>
    </xf>
    <xf numFmtId="0" fontId="10" fillId="0" borderId="0" xfId="2" applyNumberFormat="1" applyFont="1" applyFill="1" applyBorder="1" applyAlignment="1" applyProtection="1"/>
    <xf numFmtId="0" fontId="5" fillId="0" borderId="0" xfId="0" applyFont="1"/>
    <xf numFmtId="0" fontId="5" fillId="0" borderId="0" xfId="0" applyFont="1" applyFill="1"/>
    <xf numFmtId="0" fontId="11" fillId="0" borderId="0" xfId="2" applyNumberFormat="1" applyFont="1" applyFill="1" applyBorder="1" applyAlignment="1" applyProtection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Fill="1" applyAlignment="1">
      <alignment horizontal="center" wrapText="1"/>
    </xf>
    <xf numFmtId="4" fontId="9" fillId="0" borderId="0" xfId="0" applyNumberFormat="1" applyFont="1"/>
    <xf numFmtId="2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8" fillId="0" borderId="1" xfId="2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172" fontId="16" fillId="0" borderId="2" xfId="0" applyNumberFormat="1" applyFont="1" applyBorder="1" applyAlignment="1">
      <alignment horizontal="center" vertical="top" wrapText="1"/>
    </xf>
    <xf numFmtId="172" fontId="5" fillId="0" borderId="2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textRotation="90" wrapText="1"/>
    </xf>
  </cellXfs>
  <cellStyles count="4">
    <cellStyle name="Normal_proposal" xfId="1"/>
    <cellStyle name="Гиперссылка" xfId="2" builtinId="8"/>
    <cellStyle name="Обычный" xfId="0" builtinId="0"/>
    <cellStyle name="Обычн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contract/contractCard/payment-info-and-target-of-order.html?reestrNumber=2602701578125000001&amp;contractInfoId=106227633" TargetMode="External"/><Relationship Id="rId1" Type="http://schemas.openxmlformats.org/officeDocument/2006/relationships/hyperlink" Target="https://zakupki.gov.ru/epz/contract/contractCard/payment-info-and-target-of-order.html?reestrNumber=2602703878924000019&amp;contractInfoId=101917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workbookViewId="0">
      <selection activeCell="D13" sqref="D13"/>
    </sheetView>
  </sheetViews>
  <sheetFormatPr defaultRowHeight="15.75"/>
  <cols>
    <col min="1" max="1" width="9.7109375" style="1" customWidth="1"/>
    <col min="2" max="2" width="31.5703125" style="1" customWidth="1"/>
    <col min="3" max="3" width="7" style="1" customWidth="1"/>
    <col min="4" max="4" width="10" style="1" customWidth="1"/>
    <col min="5" max="5" width="11.7109375" style="1" customWidth="1"/>
    <col min="6" max="6" width="10.28515625" style="2" customWidth="1"/>
    <col min="7" max="7" width="11.140625" style="2" customWidth="1"/>
    <col min="8" max="8" width="12.28515625" style="2" customWidth="1"/>
    <col min="9" max="9" width="11.7109375" style="2" customWidth="1"/>
    <col min="10" max="10" width="10.28515625" style="2" customWidth="1"/>
    <col min="11" max="11" width="14.5703125" style="1" customWidth="1"/>
    <col min="12" max="12" width="10.28515625" style="1" customWidth="1"/>
    <col min="13" max="13" width="12.5703125" style="1" customWidth="1"/>
    <col min="14" max="14" width="15.42578125" style="1" customWidth="1"/>
    <col min="15" max="15" width="12.7109375" style="1" customWidth="1"/>
    <col min="16" max="16" width="17.85546875" style="1" customWidth="1"/>
    <col min="17" max="17" width="19.28515625" style="1" customWidth="1"/>
    <col min="18" max="18" width="9.140625" style="1"/>
    <col min="19" max="19" width="13.140625" style="1" customWidth="1"/>
    <col min="20" max="20" width="33" style="1" customWidth="1"/>
    <col min="21" max="16384" width="9.140625" style="1"/>
  </cols>
  <sheetData>
    <row r="1" spans="1:20" ht="42" customHeight="1">
      <c r="B1" s="31" t="s">
        <v>12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"/>
      <c r="N1" s="3"/>
      <c r="O1" s="3"/>
    </row>
    <row r="2" spans="1:20" ht="12.75" customHeight="1">
      <c r="B2" s="33" t="s">
        <v>13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"/>
      <c r="O2" s="3"/>
    </row>
    <row r="3" spans="1:20" ht="15" customHeight="1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"/>
      <c r="O3" s="3"/>
    </row>
    <row r="4" spans="1:20" ht="15" customHeight="1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"/>
      <c r="O4" s="3"/>
    </row>
    <row r="5" spans="1:20" ht="15" customHeight="1"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"/>
      <c r="O5" s="3"/>
    </row>
    <row r="6" spans="1:20" ht="15" customHeight="1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"/>
      <c r="O6" s="3"/>
    </row>
    <row r="7" spans="1:20" ht="102.75" customHeight="1"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"/>
      <c r="O7" s="3"/>
      <c r="T7" s="4"/>
    </row>
    <row r="8" spans="1:20" ht="28.5" customHeight="1"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"/>
      <c r="O8" s="3"/>
      <c r="T8" s="4"/>
    </row>
    <row r="9" spans="1:20" s="5" customFormat="1" ht="35.25" customHeight="1">
      <c r="A9" s="26" t="s">
        <v>0</v>
      </c>
      <c r="B9" s="26" t="s">
        <v>9</v>
      </c>
      <c r="C9" s="26" t="s">
        <v>1</v>
      </c>
      <c r="D9" s="26" t="s">
        <v>2</v>
      </c>
      <c r="E9" s="26" t="s">
        <v>3</v>
      </c>
      <c r="F9" s="26"/>
      <c r="G9" s="26"/>
      <c r="H9" s="26"/>
      <c r="I9" s="26"/>
      <c r="J9" s="26"/>
      <c r="K9" s="27" t="s">
        <v>4</v>
      </c>
      <c r="L9" s="36" t="s">
        <v>10</v>
      </c>
      <c r="M9" s="36" t="s">
        <v>11</v>
      </c>
      <c r="S9" s="6"/>
    </row>
    <row r="10" spans="1:20" s="5" customFormat="1" ht="26.25" customHeight="1">
      <c r="A10" s="26"/>
      <c r="B10" s="26"/>
      <c r="C10" s="26"/>
      <c r="D10" s="26"/>
      <c r="E10" s="26" t="s">
        <v>6</v>
      </c>
      <c r="F10" s="26"/>
      <c r="G10" s="26" t="s">
        <v>16</v>
      </c>
      <c r="H10" s="26"/>
      <c r="I10" s="26" t="s">
        <v>16</v>
      </c>
      <c r="J10" s="26"/>
      <c r="K10" s="28"/>
      <c r="L10" s="36"/>
      <c r="M10" s="36"/>
      <c r="S10" s="6"/>
    </row>
    <row r="11" spans="1:20" s="5" customFormat="1" ht="76.5" customHeight="1">
      <c r="A11" s="26"/>
      <c r="B11" s="26"/>
      <c r="C11" s="26"/>
      <c r="D11" s="26"/>
      <c r="E11" s="20" t="s">
        <v>8</v>
      </c>
      <c r="F11" s="21" t="s">
        <v>5</v>
      </c>
      <c r="G11" s="20" t="s">
        <v>17</v>
      </c>
      <c r="H11" s="21" t="s">
        <v>5</v>
      </c>
      <c r="I11" s="20" t="s">
        <v>17</v>
      </c>
      <c r="J11" s="21" t="s">
        <v>5</v>
      </c>
      <c r="K11" s="28"/>
      <c r="L11" s="36"/>
      <c r="M11" s="36"/>
    </row>
    <row r="12" spans="1:20" s="5" customFormat="1" ht="56.25" customHeight="1">
      <c r="A12" s="20">
        <v>1</v>
      </c>
      <c r="B12" s="24" t="s">
        <v>14</v>
      </c>
      <c r="C12" s="20" t="s">
        <v>15</v>
      </c>
      <c r="D12" s="20">
        <v>252</v>
      </c>
      <c r="E12" s="20" t="s">
        <v>7</v>
      </c>
      <c r="F12" s="22">
        <v>125</v>
      </c>
      <c r="G12" s="25" t="s">
        <v>18</v>
      </c>
      <c r="H12" s="22">
        <v>118.35</v>
      </c>
      <c r="I12" s="25" t="s">
        <v>19</v>
      </c>
      <c r="J12" s="22">
        <v>131.81</v>
      </c>
      <c r="K12" s="23">
        <f>(F12+H12+J12)/3</f>
        <v>125.05333333333333</v>
      </c>
      <c r="L12" s="19">
        <v>125.05</v>
      </c>
      <c r="M12" s="19">
        <f>D12*L12</f>
        <v>31512.6</v>
      </c>
    </row>
    <row r="13" spans="1:20" ht="21" customHeight="1">
      <c r="M13" s="18">
        <f>SUM(M12:M12)</f>
        <v>31512.6</v>
      </c>
    </row>
    <row r="14" spans="1:20" ht="28.5" customHeight="1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20">
      <c r="B15" s="7"/>
      <c r="C15" s="8"/>
      <c r="D15" s="9"/>
      <c r="E15" s="9"/>
      <c r="F15" s="10"/>
      <c r="G15" s="10"/>
      <c r="H15" s="10"/>
      <c r="I15" s="10"/>
      <c r="J15" s="10"/>
      <c r="K15" s="9"/>
      <c r="L15" s="9"/>
    </row>
    <row r="16" spans="1:20">
      <c r="B16" s="7"/>
      <c r="C16" s="11"/>
      <c r="D16" s="12"/>
      <c r="E16" s="12"/>
      <c r="F16" s="13"/>
      <c r="G16" s="13"/>
      <c r="H16" s="10"/>
      <c r="I16" s="10"/>
      <c r="J16" s="10"/>
      <c r="K16" s="9"/>
      <c r="L16" s="9"/>
    </row>
    <row r="17" spans="2:13">
      <c r="B17" s="9"/>
      <c r="C17" s="9"/>
      <c r="D17" s="9"/>
      <c r="E17" s="9"/>
      <c r="F17" s="10"/>
      <c r="G17" s="10"/>
      <c r="H17" s="10"/>
      <c r="I17" s="10"/>
      <c r="J17" s="10"/>
      <c r="K17" s="9"/>
      <c r="L17" s="9"/>
    </row>
    <row r="18" spans="2:13">
      <c r="B18" s="14"/>
      <c r="C18" s="14"/>
      <c r="D18" s="14"/>
      <c r="E18" s="14"/>
      <c r="F18" s="15"/>
      <c r="G18" s="15"/>
      <c r="H18" s="15"/>
      <c r="I18" s="15"/>
      <c r="J18" s="15"/>
      <c r="K18" s="14"/>
      <c r="L18" s="14"/>
    </row>
    <row r="19" spans="2:13" ht="17.100000000000001" customHeight="1">
      <c r="B19" s="29"/>
      <c r="C19" s="29"/>
      <c r="D19" s="29"/>
      <c r="E19" s="16"/>
      <c r="F19" s="15"/>
      <c r="G19" s="15"/>
      <c r="H19" s="15"/>
      <c r="I19" s="15"/>
      <c r="J19" s="15"/>
      <c r="K19" s="9"/>
      <c r="L19" s="9"/>
    </row>
    <row r="20" spans="2:13" ht="15.75" customHeight="1">
      <c r="B20" s="16"/>
      <c r="C20" s="30"/>
      <c r="D20" s="30"/>
      <c r="E20" s="30"/>
      <c r="F20" s="30"/>
      <c r="G20" s="30"/>
      <c r="H20" s="30"/>
      <c r="I20" s="7"/>
      <c r="J20" s="17"/>
      <c r="K20" s="9"/>
      <c r="L20" s="9"/>
    </row>
    <row r="21" spans="2:13">
      <c r="B21" s="16"/>
      <c r="C21" s="9"/>
      <c r="D21" s="9"/>
      <c r="E21" s="9"/>
      <c r="F21" s="10"/>
      <c r="G21" s="10"/>
      <c r="H21" s="10"/>
      <c r="I21" s="10"/>
      <c r="J21" s="10"/>
      <c r="K21" s="9"/>
      <c r="L21" s="9"/>
    </row>
    <row r="22" spans="2:13" ht="17.100000000000001" customHeight="1">
      <c r="B22" s="16"/>
      <c r="C22" s="30"/>
      <c r="D22" s="30"/>
      <c r="E22" s="30"/>
      <c r="F22" s="30"/>
      <c r="G22" s="30"/>
      <c r="H22" s="30"/>
      <c r="I22" s="30"/>
      <c r="J22" s="30"/>
      <c r="K22" s="9"/>
      <c r="L22" s="9"/>
    </row>
    <row r="23" spans="2:13">
      <c r="B23" s="16"/>
      <c r="C23" s="8"/>
      <c r="D23" s="9"/>
      <c r="E23" s="9"/>
      <c r="F23" s="10"/>
      <c r="G23" s="10"/>
      <c r="H23" s="10"/>
      <c r="I23" s="10"/>
      <c r="J23" s="10"/>
      <c r="K23" s="12"/>
      <c r="L23" s="9"/>
    </row>
    <row r="24" spans="2:13">
      <c r="B24" s="16"/>
      <c r="C24" s="9"/>
      <c r="D24" s="9"/>
      <c r="E24" s="9"/>
      <c r="F24" s="10"/>
      <c r="G24" s="10"/>
      <c r="H24" s="10"/>
      <c r="I24" s="10"/>
      <c r="J24" s="10"/>
      <c r="K24" s="9"/>
      <c r="L24" s="9"/>
    </row>
    <row r="25" spans="2:13">
      <c r="B25" s="9"/>
      <c r="C25" s="9"/>
      <c r="D25" s="9"/>
      <c r="E25" s="9"/>
      <c r="F25" s="10"/>
      <c r="G25" s="10"/>
      <c r="H25" s="10"/>
      <c r="I25" s="10"/>
      <c r="J25" s="10"/>
      <c r="K25" s="9"/>
      <c r="L25" s="9"/>
    </row>
    <row r="26" spans="2:13" ht="28.35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2:13">
      <c r="B27" s="9"/>
      <c r="C27" s="8"/>
      <c r="D27" s="9"/>
      <c r="E27" s="9"/>
      <c r="F27" s="10"/>
      <c r="G27" s="10"/>
      <c r="H27" s="10"/>
      <c r="I27" s="10"/>
      <c r="J27" s="10"/>
      <c r="K27" s="9"/>
      <c r="L27" s="9"/>
    </row>
    <row r="28" spans="2:13">
      <c r="B28" s="8"/>
      <c r="C28" s="9"/>
      <c r="D28" s="9"/>
      <c r="E28" s="9"/>
      <c r="F28" s="10"/>
      <c r="G28" s="10"/>
      <c r="H28" s="10"/>
      <c r="I28" s="10"/>
      <c r="J28" s="10"/>
      <c r="K28" s="9"/>
      <c r="L28" s="9"/>
    </row>
    <row r="29" spans="2:13" ht="28.5" customHeight="1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</sheetData>
  <sheetProtection selectLockedCells="1" selectUnlockedCells="1"/>
  <mergeCells count="20">
    <mergeCell ref="B1:L1"/>
    <mergeCell ref="B2:M7"/>
    <mergeCell ref="B8:M8"/>
    <mergeCell ref="A9:A11"/>
    <mergeCell ref="B9:B11"/>
    <mergeCell ref="C9:C11"/>
    <mergeCell ref="D9:D11"/>
    <mergeCell ref="E9:J9"/>
    <mergeCell ref="L9:L11"/>
    <mergeCell ref="M9:M11"/>
    <mergeCell ref="E10:F10"/>
    <mergeCell ref="G10:H10"/>
    <mergeCell ref="I10:J10"/>
    <mergeCell ref="K9:K11"/>
    <mergeCell ref="B29:M29"/>
    <mergeCell ref="B14:L14"/>
    <mergeCell ref="B19:D19"/>
    <mergeCell ref="C20:H20"/>
    <mergeCell ref="C22:J22"/>
    <mergeCell ref="B26:M26"/>
  </mergeCells>
  <hyperlinks>
    <hyperlink ref="G12" r:id="rId1" display="https://zakupki.gov.ru/epz/contract/contractCard/payment-info-and-target-of-order.html?reestrNumber=2602703878924000019&amp;contractInfoId=101917073"/>
    <hyperlink ref="I12" r:id="rId2" display="https://zakupki.gov.ru/epz/contract/contractCard/payment-info-and-target-of-order.html?reestrNumber=2602701578125000001&amp;contractInfoId=106227633"/>
  </hyperlinks>
  <pageMargins left="0.2361111111111111" right="0.2361111111111111" top="0.19652777777777777" bottom="0.19652777777777777" header="0.51180555555555551" footer="0.51180555555555551"/>
  <pageSetup paperSize="9" scale="80" firstPageNumber="0" orientation="landscape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B2" sqref="B2"/>
    </sheetView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Лист1!Par313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ВЛГАФК</cp:lastModifiedBy>
  <cp:lastPrinted>2023-11-14T06:46:58Z</cp:lastPrinted>
  <dcterms:created xsi:type="dcterms:W3CDTF">2019-10-22T06:48:25Z</dcterms:created>
  <dcterms:modified xsi:type="dcterms:W3CDTF">2026-07-22T08:31:16Z</dcterms:modified>
</cp:coreProperties>
</file>