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Правовое управление\2026 год\Документации\Ед. поставщик ЕАТ\Соломатина\"/>
    </mc:Choice>
  </mc:AlternateContent>
  <bookViews>
    <workbookView xWindow="0" yWindow="30" windowWidth="22980" windowHeight="9555"/>
  </bookViews>
  <sheets>
    <sheet name="Лист1" sheetId="1" r:id="rId1"/>
  </sheets>
  <definedNames>
    <definedName name="_xlnm.Print_Area" localSheetId="0">Лист1!$A$1:$M$19</definedName>
  </definedNames>
  <calcPr calcId="162913" refMode="R1C1"/>
</workbook>
</file>

<file path=xl/calcChain.xml><?xml version="1.0" encoding="utf-8"?>
<calcChain xmlns="http://schemas.openxmlformats.org/spreadsheetml/2006/main">
  <c r="M16" i="1" l="1"/>
</calcChain>
</file>

<file path=xl/sharedStrings.xml><?xml version="1.0" encoding="utf-8"?>
<sst xmlns="http://schemas.openxmlformats.org/spreadsheetml/2006/main" count="42" uniqueCount="38">
  <si>
    <t>Характеристики объекта закупки</t>
  </si>
  <si>
    <t>Используемый метод определения НМЦК 
с обоснованием: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</si>
  <si>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</si>
  <si>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</si>
  <si>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</si>
  <si>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</si>
  <si>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</si>
  <si>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Поставщик 1</t>
  </si>
  <si>
    <t>Поставщик 2</t>
  </si>
  <si>
    <t>Поставщик 3</t>
  </si>
  <si>
    <t>Среднеквадр. отклонение</t>
  </si>
  <si>
    <t>Коэффициент вариации (%)</t>
  </si>
  <si>
    <t>НМЦК (руб)</t>
  </si>
  <si>
    <t>Цена (руб.)</t>
  </si>
  <si>
    <t>Итого: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</si>
  <si>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ч.6 ст.22 44-ФЗ) 
Расчет выполнен в соответствии с Методическими рекомендациями, утвержденными приказом МЭР РФ от 02.10.2013 №567</t>
  </si>
  <si>
    <t>Средняя цена (руб.)</t>
  </si>
  <si>
    <t xml:space="preserve"> согласно приложению № 1 к извещению 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</si>
  <si>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</si>
  <si>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</si>
  <si>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</si>
  <si>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Оплата производится в рублях по курсу соответствующей валюты, установленному Центральным банком на дату заключения контракта</t>
  </si>
  <si>
    <t xml:space="preserve">Обоснование начальной (максимальной) цены контракта
           </t>
  </si>
  <si>
    <t>Приложение № 2 к Извещению</t>
  </si>
  <si>
    <t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</t>
  </si>
  <si>
    <t>На поставку мебели и оборудования для реализации программ повышения квалификации персонала библиотек стран постсоветского пространства в целях обеспечения создания условий для сохранности фондов библиотек зарубежных стран.</t>
  </si>
  <si>
    <t>Дата подготовки обоснования НМЦК: 26 июня 2026г.</t>
  </si>
  <si>
    <t>рулон</t>
  </si>
  <si>
    <t>13.95.10.000-00000001</t>
  </si>
  <si>
    <t xml:space="preserve">Нетканный материал Холитекс
(34 гр пог. м.)
</t>
  </si>
  <si>
    <t>17.12.43.112</t>
  </si>
  <si>
    <t>13.95.10.000-00000002</t>
  </si>
  <si>
    <t>м</t>
  </si>
  <si>
    <t>Бумага фильтровальная, 10 кг</t>
  </si>
  <si>
    <t>Бумага чайная, 15 м</t>
  </si>
  <si>
    <t>17.12.43.111</t>
  </si>
  <si>
    <t>На основании проведенного анализа рынка и расчетов, НМЦК составляет: 49 999 рублей 99 копеек</t>
  </si>
  <si>
    <t xml:space="preserve">Нетканный материал Флористический фетр
(50 см х 15 м)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</si>
</sst>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4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 applyAlignment="0"/>
    <xf numFmtId="0" fontId="3" fillId="0" borderId="0" applyAlignment="0"/>
  </cellStyleXfs>
  <cellXfs count="40">
    <xf numFmtId="0" fontId="0" fillId="0" borderId="4" xfId="0" applyBorder="1"/>
    <xf numFmtId="0" fontId="0" fillId="0" borderId="0" xfId="0" applyFont="1"/>
    <xf numFmtId="2" fontId="1" fillId="0" borderId="0" xfId="0" applyNumberFormat="1" applyFont="1" applyAlignment="1">
      <alignment vertical="top" wrapText="1"/>
    </xf>
    <xf numFmtId="2" fontId="0" fillId="0" borderId="0" xfId="0" applyNumberFormat="1" applyFont="1"/>
    <xf numFmtId="2" fontId="0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4" fontId="0" fillId="0" borderId="0" xfId="0" applyNumberFormat="1" applyFont="1"/>
    <xf numFmtId="2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3" fillId="0" borderId="0" xfId="0" applyNumberFormat="1" applyFont="1" applyAlignment="1">
      <alignment vertical="top" wrapText="1"/>
    </xf>
    <xf numFmtId="0" fontId="0" fillId="0" borderId="0" xfId="0" applyFont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</xdr:colOff>
      <xdr:row>7</xdr:row>
      <xdr:rowOff>388620</xdr:rowOff>
    </xdr:from>
    <xdr:to>
      <xdr:col>3</xdr:col>
      <xdr:colOff>556260</xdr:colOff>
      <xdr:row>8</xdr:row>
      <xdr:rowOff>333375</xdr:rowOff>
    </xdr:to>
    <xdr:pic>
      <xdr:nvPicPr>
        <xdr:cNvPr id="2" name="Изображение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8405" y="4284345"/>
          <a:ext cx="1125855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167640</xdr:colOff>
      <xdr:row>10</xdr:row>
      <xdr:rowOff>99060</xdr:rowOff>
    </xdr:from>
    <xdr:to>
      <xdr:col>12</xdr:col>
      <xdr:colOff>1424940</xdr:colOff>
      <xdr:row>10</xdr:row>
      <xdr:rowOff>594360</xdr:rowOff>
    </xdr:to>
    <xdr:pic>
      <xdr:nvPicPr>
        <xdr:cNvPr id="3" name="Изображение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6060" y="4930140"/>
          <a:ext cx="1257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175260</xdr:colOff>
      <xdr:row>10</xdr:row>
      <xdr:rowOff>205740</xdr:rowOff>
    </xdr:from>
    <xdr:to>
      <xdr:col>10</xdr:col>
      <xdr:colOff>929640</xdr:colOff>
      <xdr:row>10</xdr:row>
      <xdr:rowOff>601980</xdr:rowOff>
    </xdr:to>
    <xdr:pic>
      <xdr:nvPicPr>
        <xdr:cNvPr id="4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4880" y="5036820"/>
          <a:ext cx="7543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152400</xdr:colOff>
      <xdr:row>10</xdr:row>
      <xdr:rowOff>182880</xdr:rowOff>
    </xdr:from>
    <xdr:to>
      <xdr:col>9</xdr:col>
      <xdr:colOff>1021080</xdr:colOff>
      <xdr:row>10</xdr:row>
      <xdr:rowOff>632460</xdr:rowOff>
    </xdr:to>
    <xdr:pic>
      <xdr:nvPicPr>
        <xdr:cNvPr id="5" name="Picture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4720" y="5013960"/>
          <a:ext cx="8686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30"/>
  <sheetViews>
    <sheetView tabSelected="1" zoomScaleNormal="100" workbookViewId="0">
      <selection activeCell="P26" sqref="P26"/>
    </sheetView>
  </sheetViews>
  <sheetFormatPr defaultColWidth="9.140625" defaultRowHeight="15" x14ac:dyDescent="0.25"/>
  <cols>
    <col min="1" max="1" width="7.85546875" style="1" customWidth="1"/>
    <col min="2" max="2" width="28.28515625" style="1" customWidth="1"/>
    <col min="3" max="3" width="9.5703125" style="1" customWidth="1"/>
    <col min="4" max="4" width="17.85546875" style="1" customWidth="1"/>
    <col min="5" max="5" width="15.140625" style="1" customWidth="1"/>
    <col min="6" max="6" width="6.85546875" style="1" customWidth="1"/>
    <col min="7" max="7" width="17.42578125" style="1" customWidth="1"/>
    <col min="8" max="9" width="17.42578125" style="3" customWidth="1"/>
    <col min="10" max="10" width="18.28515625" style="4" customWidth="1"/>
    <col min="11" max="11" width="15.28515625" style="4" customWidth="1"/>
    <col min="12" max="12" width="11.28515625" style="3" customWidth="1"/>
    <col min="13" max="13" width="26.42578125" style="3" customWidth="1"/>
    <col min="14" max="14" width="18.42578125" style="1" customWidth="1"/>
    <col min="15" max="15" width="13.5703125" style="1" customWidth="1"/>
    <col min="16" max="254" width="9.140625" style="1"/>
  </cols>
  <sheetData>
    <row r="1" spans="1:254" ht="37.5" x14ac:dyDescent="0.25">
      <c r="G1" s="2"/>
      <c r="H1" s="2"/>
      <c r="I1" s="2"/>
      <c r="J1" s="2"/>
      <c r="K1" s="2"/>
      <c r="L1" s="2"/>
      <c r="M1" s="19" t="s">
        <v>23</v>
      </c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spans="1:254" x14ac:dyDescent="0.25">
      <c r="N2"/>
    </row>
    <row r="3" spans="1:254" ht="43.5" customHeight="1" x14ac:dyDescent="0.3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spans="1:254" ht="27" customHeight="1" x14ac:dyDescent="0.25">
      <c r="A4" s="31" t="s">
        <v>0</v>
      </c>
      <c r="B4" s="35"/>
      <c r="C4" s="36" t="s">
        <v>17</v>
      </c>
      <c r="D4" s="36"/>
      <c r="E4" s="36"/>
      <c r="F4" s="36"/>
      <c r="G4" s="36"/>
      <c r="H4" s="36"/>
      <c r="I4" s="36"/>
      <c r="J4" s="36"/>
      <c r="K4" s="36"/>
      <c r="L4" s="36"/>
      <c r="M4" s="36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</row>
    <row r="5" spans="1:254" ht="45" customHeight="1" x14ac:dyDescent="0.25">
      <c r="A5" s="26" t="s">
        <v>1</v>
      </c>
      <c r="B5" s="26"/>
      <c r="C5" s="36" t="s">
        <v>15</v>
      </c>
      <c r="D5" s="36"/>
      <c r="E5" s="36"/>
      <c r="F5" s="36"/>
      <c r="G5" s="36"/>
      <c r="H5" s="36"/>
      <c r="I5" s="36"/>
      <c r="J5" s="36"/>
      <c r="K5" s="36"/>
      <c r="L5" s="36"/>
      <c r="M5" s="36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</row>
    <row r="6" spans="1:254" ht="69" customHeight="1" x14ac:dyDescent="0.25">
      <c r="A6" s="26" t="s">
        <v>18</v>
      </c>
      <c r="B6" s="26"/>
      <c r="C6" s="36" t="s">
        <v>19</v>
      </c>
      <c r="D6" s="36"/>
      <c r="E6" s="36"/>
      <c r="F6" s="36"/>
      <c r="G6" s="36"/>
      <c r="H6" s="36"/>
      <c r="I6" s="36"/>
      <c r="J6" s="36"/>
      <c r="K6" s="36"/>
      <c r="L6" s="36"/>
      <c r="M6" s="3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</row>
    <row r="7" spans="1:254" ht="69.75" customHeight="1" x14ac:dyDescent="0.25">
      <c r="A7" s="31" t="s">
        <v>20</v>
      </c>
      <c r="B7" s="35"/>
      <c r="C7" s="37" t="s">
        <v>21</v>
      </c>
      <c r="D7" s="38"/>
      <c r="E7" s="38"/>
      <c r="F7" s="38"/>
      <c r="G7" s="38"/>
      <c r="H7" s="38"/>
      <c r="I7" s="38"/>
      <c r="J7" s="38"/>
      <c r="K7" s="38"/>
      <c r="L7" s="38"/>
      <c r="M7" s="39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</row>
    <row r="8" spans="1:254" ht="42.75" customHeight="1" x14ac:dyDescent="0.25">
      <c r="A8" s="26" t="s">
        <v>25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 ht="68.25" customHeight="1" x14ac:dyDescent="0.25">
      <c r="A9" s="27" t="s">
        <v>24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 ht="33" customHeight="1" x14ac:dyDescent="0.25">
      <c r="A10" s="26" t="s">
        <v>2</v>
      </c>
      <c r="B10" s="26" t="s">
        <v>3</v>
      </c>
      <c r="C10" s="26"/>
      <c r="D10" s="28" t="s">
        <v>4</v>
      </c>
      <c r="E10" s="26" t="s">
        <v>5</v>
      </c>
      <c r="F10" s="29" t="s">
        <v>6</v>
      </c>
      <c r="G10" s="8" t="s">
        <v>7</v>
      </c>
      <c r="H10" s="8" t="s">
        <v>8</v>
      </c>
      <c r="I10" s="8" t="s">
        <v>9</v>
      </c>
      <c r="J10" s="9" t="s">
        <v>10</v>
      </c>
      <c r="K10" s="9" t="s">
        <v>11</v>
      </c>
      <c r="L10" s="10" t="s">
        <v>16</v>
      </c>
      <c r="M10" s="11" t="s">
        <v>12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 ht="58.15" customHeight="1" x14ac:dyDescent="0.25">
      <c r="A11" s="26"/>
      <c r="B11" s="26"/>
      <c r="C11" s="26"/>
      <c r="D11" s="28"/>
      <c r="E11" s="26"/>
      <c r="F11" s="29"/>
      <c r="G11" s="10" t="s">
        <v>13</v>
      </c>
      <c r="H11" s="10" t="s">
        <v>13</v>
      </c>
      <c r="I11" s="10" t="s">
        <v>13</v>
      </c>
      <c r="J11" s="9"/>
      <c r="K11" s="9"/>
      <c r="L11" s="10"/>
      <c r="M11" s="12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spans="1:254" ht="27.75" customHeight="1" x14ac:dyDescent="0.25">
      <c r="A12" s="13">
        <v>1</v>
      </c>
      <c r="B12" s="30" t="s">
        <v>29</v>
      </c>
      <c r="C12" s="30"/>
      <c r="D12" s="21" t="s">
        <v>31</v>
      </c>
      <c r="E12" s="13" t="s">
        <v>32</v>
      </c>
      <c r="F12" s="15">
        <v>20</v>
      </c>
      <c r="G12" s="8">
        <v>2215</v>
      </c>
      <c r="H12" s="8">
        <v>1800</v>
      </c>
      <c r="I12" s="8">
        <v>2000</v>
      </c>
      <c r="J12" s="8">
        <v>207.55</v>
      </c>
      <c r="K12" s="8">
        <v>10.35</v>
      </c>
      <c r="L12" s="8">
        <v>2005</v>
      </c>
      <c r="M12" s="8">
        <v>40100</v>
      </c>
      <c r="N12" s="3"/>
      <c r="O12" s="3"/>
    </row>
    <row r="13" spans="1:254" ht="35.25" customHeight="1" x14ac:dyDescent="0.25">
      <c r="A13" s="16">
        <v>2</v>
      </c>
      <c r="B13" s="26" t="s">
        <v>37</v>
      </c>
      <c r="C13" s="26"/>
      <c r="D13" s="21" t="s">
        <v>28</v>
      </c>
      <c r="E13" s="13" t="s">
        <v>27</v>
      </c>
      <c r="F13" s="15">
        <v>5</v>
      </c>
      <c r="G13" s="8">
        <v>450</v>
      </c>
      <c r="H13" s="8">
        <v>360</v>
      </c>
      <c r="I13" s="8">
        <v>400</v>
      </c>
      <c r="J13" s="8">
        <v>45.09</v>
      </c>
      <c r="K13" s="8">
        <v>11.18</v>
      </c>
      <c r="L13" s="8">
        <v>403.33</v>
      </c>
      <c r="M13" s="8">
        <v>2016.65</v>
      </c>
      <c r="N13" s="3"/>
      <c r="O13" s="3"/>
    </row>
    <row r="14" spans="1:254" ht="26.25" customHeight="1" x14ac:dyDescent="0.25">
      <c r="A14" s="16">
        <v>3</v>
      </c>
      <c r="B14" s="31" t="s">
        <v>34</v>
      </c>
      <c r="C14" s="32"/>
      <c r="D14" s="14" t="s">
        <v>35</v>
      </c>
      <c r="E14" s="13" t="s">
        <v>27</v>
      </c>
      <c r="F14" s="15">
        <v>1</v>
      </c>
      <c r="G14" s="8">
        <v>1150</v>
      </c>
      <c r="H14" s="8">
        <v>900</v>
      </c>
      <c r="I14" s="8">
        <v>1000</v>
      </c>
      <c r="J14" s="8">
        <v>125.83</v>
      </c>
      <c r="K14" s="8">
        <v>12.38</v>
      </c>
      <c r="L14" s="8">
        <v>1016.67</v>
      </c>
      <c r="M14" s="8">
        <v>1016.67</v>
      </c>
      <c r="N14" s="3"/>
      <c r="O14" s="3"/>
    </row>
    <row r="15" spans="1:254" ht="28.5" customHeight="1" x14ac:dyDescent="0.25">
      <c r="A15" s="16">
        <v>4</v>
      </c>
      <c r="B15" s="26" t="s">
        <v>33</v>
      </c>
      <c r="C15" s="26"/>
      <c r="D15" s="14" t="s">
        <v>30</v>
      </c>
      <c r="E15" s="13" t="s">
        <v>27</v>
      </c>
      <c r="F15" s="15">
        <v>1</v>
      </c>
      <c r="G15" s="8">
        <v>7300</v>
      </c>
      <c r="H15" s="8">
        <v>6300</v>
      </c>
      <c r="I15" s="8">
        <v>7000</v>
      </c>
      <c r="J15" s="17">
        <v>513.16</v>
      </c>
      <c r="K15" s="17">
        <v>7.47</v>
      </c>
      <c r="L15" s="17">
        <v>6866.67</v>
      </c>
      <c r="M15" s="17">
        <v>6866.67</v>
      </c>
      <c r="N15" s="3"/>
      <c r="O15" s="3"/>
    </row>
    <row r="16" spans="1:254" ht="15.6" customHeight="1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13" t="s">
        <v>14</v>
      </c>
      <c r="M16" s="18">
        <f>SUM(M12:M15)</f>
        <v>49999.99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ht="33.75" customHeight="1" x14ac:dyDescent="0.25">
      <c r="A17" s="26" t="s">
        <v>36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spans="1:254" ht="15" customHeight="1" x14ac:dyDescent="0.25">
      <c r="A18" s="22"/>
      <c r="B18" s="22"/>
      <c r="C18" s="22"/>
      <c r="D18" s="22"/>
      <c r="E18" s="22"/>
      <c r="F18" s="22"/>
      <c r="G18" s="22"/>
      <c r="H18" s="22"/>
      <c r="I18" s="23"/>
      <c r="J18" s="22"/>
      <c r="K18" s="22"/>
      <c r="L18" s="22"/>
      <c r="M18" s="22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spans="1:254" ht="15" customHeight="1" x14ac:dyDescent="0.25">
      <c r="A19" s="24" t="s">
        <v>26</v>
      </c>
      <c r="B19" s="24"/>
      <c r="C19" s="24"/>
      <c r="D19" s="24"/>
      <c r="E19" s="24"/>
      <c r="F19" s="24"/>
      <c r="G19" s="24"/>
      <c r="H19" s="24"/>
      <c r="I19" s="25"/>
      <c r="J19" s="24"/>
      <c r="K19" s="24"/>
      <c r="L19" s="24"/>
      <c r="M19" s="24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spans="1:254" ht="14.45" customHeight="1" x14ac:dyDescent="0.25">
      <c r="A20"/>
      <c r="B20" s="6"/>
      <c r="C20" s="6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spans="1:254" x14ac:dyDescent="0.25">
      <c r="E21" s="7"/>
    </row>
    <row r="30" spans="1:254" x14ac:dyDescent="0.25">
      <c r="B30" s="20"/>
    </row>
  </sheetData>
  <mergeCells count="24">
    <mergeCell ref="A8:M8"/>
    <mergeCell ref="A3:M3"/>
    <mergeCell ref="A4:B4"/>
    <mergeCell ref="C4:M4"/>
    <mergeCell ref="A5:B5"/>
    <mergeCell ref="C5:M5"/>
    <mergeCell ref="A6:B6"/>
    <mergeCell ref="C6:M6"/>
    <mergeCell ref="A7:B7"/>
    <mergeCell ref="C7:M7"/>
    <mergeCell ref="A18:M18"/>
    <mergeCell ref="A19:M19"/>
    <mergeCell ref="B15:C15"/>
    <mergeCell ref="A9:M9"/>
    <mergeCell ref="A10:A11"/>
    <mergeCell ref="B10:C11"/>
    <mergeCell ref="D10:D11"/>
    <mergeCell ref="E10:E11"/>
    <mergeCell ref="F10:F11"/>
    <mergeCell ref="B13:C13"/>
    <mergeCell ref="B12:C12"/>
    <mergeCell ref="B14:C14"/>
    <mergeCell ref="A17:M17"/>
    <mergeCell ref="A16:K16"/>
  </mergeCells>
  <pageMargins left="0.7" right="0.7" top="0.75" bottom="0.75" header="0.3" footer="0.3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Дубровских</dc:creator>
  <cp:lastModifiedBy>Потягина Татьяна Владимировна</cp:lastModifiedBy>
  <cp:lastPrinted>2025-04-04T08:33:02Z</cp:lastPrinted>
  <dcterms:created xsi:type="dcterms:W3CDTF">2020-11-24T08:13:39Z</dcterms:created>
  <dcterms:modified xsi:type="dcterms:W3CDTF">2026-06-30T07:21:33Z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