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20-44ЕАТ_26 (обучение_радиац.безоп_Иванова)\"/>
    </mc:Choice>
  </mc:AlternateContent>
  <bookViews>
    <workbookView xWindow="0" yWindow="0" windowWidth="19200" windowHeight="10995"/>
  </bookViews>
  <sheets>
    <sheet name="обоснование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H9" i="4" l="1"/>
  <c r="G9" i="4"/>
  <c r="F9" i="4"/>
  <c r="D11" i="4" s="1"/>
  <c r="J8" i="4" l="1"/>
  <c r="K8" i="4" s="1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<sst xmlns="http://schemas.openxmlformats.org/spreadsheetml/2006/main" count="24" uniqueCount="24">
  <si>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</si>
  <si>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</si>
  <si>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</si>
  <si>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</si>
  <si>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</si>
  <si>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</si>
  <si>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</si>
  <si>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</si>
  <si>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</si>
  <si>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</si>
  <si>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</si>
  <si>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</si>
  <si>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</si>
  <si>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</si>
  <si>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</si>
  <si>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</si>
  <si>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</si>
  <si>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</si>
  <si>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обучение по программе повышения квалификации «Радиационная безопасность при обращении с генерирующими источниками ионизирующих излучений (персонал группы А)»</t>
  </si>
  <si>
    <t>чел</t>
  </si>
  <si>
    <t>85.42.19.900</t>
  </si>
  <si>
    <t>Начальник ОЗ             _____________________          Жук Ю.А.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</si>
  <si>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О</t>
    </r>
    <r>
      <rPr>
        <b/>
        <sz val="12"/>
        <rFont val="Times New Roman"/>
        <family val="1"/>
        <charset val="204"/>
      </rPr>
      <t>бучение по программе повышения квалификации «Радиационная безопасность при обращении с генерирующими источниками ионизирующих излучений (персонал группы А)»</t>
    </r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</si>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</sst>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4" fontId="6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7"/>
  <sheetViews>
    <sheetView tabSelected="1" workbookViewId="0">
      <selection activeCell="J20" sqref="J20"/>
    </sheetView>
  </sheetViews>
  <sheetFormatPr defaultColWidth="9.1328125" defaultRowHeight="13.15" x14ac:dyDescent="0.4"/>
  <cols>
    <col min="1" max="1" width="12.86328125" style="2" customWidth="1"/>
    <col min="2" max="2" width="3.1328125" style="2" customWidth="1"/>
    <col min="3" max="3" width="48.3984375" style="2" customWidth="1"/>
    <col min="4" max="4" width="7.8632812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9765625" style="2" customWidth="1"/>
    <col min="13" max="16384" width="9.1328125" style="2"/>
  </cols>
  <sheetData>
    <row r="4" spans="1:15" ht="15" x14ac:dyDescent="0.4">
      <c r="B4" s="27" t="s">
        <v>16</v>
      </c>
      <c r="C4" s="27"/>
      <c r="D4" s="27"/>
      <c r="E4" s="27"/>
      <c r="F4" s="27"/>
      <c r="G4" s="27"/>
      <c r="H4" s="27"/>
      <c r="I4" s="27"/>
      <c r="J4" s="27"/>
      <c r="K4" s="27"/>
    </row>
    <row r="5" spans="1:15" ht="33.4" customHeight="1" x14ac:dyDescent="0.4">
      <c r="B5" s="28" t="s">
        <v>22</v>
      </c>
      <c r="C5" s="28"/>
      <c r="D5" s="28"/>
      <c r="E5" s="28"/>
      <c r="F5" s="28"/>
      <c r="G5" s="28"/>
      <c r="H5" s="28"/>
      <c r="I5" s="28"/>
      <c r="J5" s="28"/>
      <c r="K5" s="28"/>
    </row>
    <row r="6" spans="1:15" ht="50.25" customHeight="1" x14ac:dyDescent="0.4">
      <c r="A6" s="29" t="s">
        <v>6</v>
      </c>
      <c r="B6" s="31" t="s">
        <v>0</v>
      </c>
      <c r="C6" s="33" t="s">
        <v>5</v>
      </c>
      <c r="D6" s="32" t="s">
        <v>1</v>
      </c>
      <c r="E6" s="32" t="s">
        <v>8</v>
      </c>
      <c r="F6" s="37" t="s">
        <v>2</v>
      </c>
      <c r="G6" s="38"/>
      <c r="H6" s="39"/>
      <c r="I6" s="40" t="s">
        <v>9</v>
      </c>
      <c r="J6" s="40"/>
      <c r="K6" s="40"/>
    </row>
    <row r="7" spans="1:15" ht="159" customHeight="1" x14ac:dyDescent="0.4">
      <c r="A7" s="30"/>
      <c r="B7" s="32"/>
      <c r="C7" s="34"/>
      <c r="D7" s="35"/>
      <c r="E7" s="36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5" ht="55.5" x14ac:dyDescent="0.45">
      <c r="A8" s="22" t="s">
        <v>20</v>
      </c>
      <c r="B8" s="7">
        <v>1</v>
      </c>
      <c r="C8" s="19" t="s">
        <v>18</v>
      </c>
      <c r="D8" s="20" t="s">
        <v>19</v>
      </c>
      <c r="E8" s="20">
        <v>1</v>
      </c>
      <c r="F8" s="21">
        <v>5000</v>
      </c>
      <c r="G8" s="21">
        <v>8900</v>
      </c>
      <c r="H8" s="21">
        <v>5000</v>
      </c>
      <c r="I8" s="8">
        <f t="shared" ref="I8" si="0">ROUND(AVERAGE(F8:H8),2)</f>
        <v>6300</v>
      </c>
      <c r="J8" s="9">
        <f>SQRT(SUM((POWER(F8-I8,2)),(POWER(G8-I8,2)),(POWER(H8-I8,2)))/(COLUMNS(F8:H8)-1))</f>
        <v>2251.6660498395404</v>
      </c>
      <c r="K8" s="9">
        <f>J8/I8*100</f>
        <v>35.740730949833974</v>
      </c>
      <c r="M8"/>
      <c r="N8" s="6"/>
      <c r="O8" s="15"/>
    </row>
    <row r="9" spans="1:15" s="10" customFormat="1" x14ac:dyDescent="0.45">
      <c r="A9" s="23" t="s">
        <v>11</v>
      </c>
      <c r="B9" s="23"/>
      <c r="C9" s="23"/>
      <c r="D9" s="23"/>
      <c r="E9" s="23"/>
      <c r="F9" s="8">
        <f>SUM(F8:F8)</f>
        <v>5000</v>
      </c>
      <c r="G9" s="8">
        <f>SUM(G8:G8)</f>
        <v>8900</v>
      </c>
      <c r="H9" s="8">
        <f>SUM(H8:H8)</f>
        <v>5000</v>
      </c>
      <c r="I9" s="16"/>
      <c r="J9" s="9"/>
      <c r="K9" s="18"/>
    </row>
    <row r="10" spans="1:15" s="11" customFormat="1" ht="15" x14ac:dyDescent="0.45">
      <c r="B10" s="3"/>
      <c r="C10" s="3"/>
      <c r="D10" s="3"/>
      <c r="E10" s="3"/>
      <c r="F10" s="3"/>
      <c r="G10" s="3"/>
      <c r="H10" s="3"/>
      <c r="I10" s="12"/>
      <c r="K10" s="12"/>
    </row>
    <row r="11" spans="1:15" ht="52.9" customHeight="1" x14ac:dyDescent="0.45">
      <c r="A11" s="24" t="s">
        <v>17</v>
      </c>
      <c r="B11" s="24"/>
      <c r="C11" s="24"/>
      <c r="D11" s="25">
        <f>F9</f>
        <v>5000</v>
      </c>
      <c r="E11" s="26"/>
      <c r="F11" s="17" t="s">
        <v>12</v>
      </c>
      <c r="G11" s="4"/>
      <c r="H11" s="4"/>
    </row>
    <row r="12" spans="1:15" ht="13.9" x14ac:dyDescent="0.4">
      <c r="C12" s="13"/>
    </row>
    <row r="13" spans="1:15" ht="13.9" x14ac:dyDescent="0.4">
      <c r="C13" s="13" t="s">
        <v>7</v>
      </c>
    </row>
    <row r="14" spans="1:15" ht="13.9" x14ac:dyDescent="0.4">
      <c r="C14" s="13" t="s">
        <v>21</v>
      </c>
    </row>
    <row r="17" spans="1:1" x14ac:dyDescent="0.4">
      <c r="A17" s="14" t="s">
        <v>23</v>
      </c>
    </row>
  </sheetData>
  <mergeCells count="12">
    <mergeCell ref="A9:E9"/>
    <mergeCell ref="A11:C11"/>
    <mergeCell ref="D11:E11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2026-06-16T04:06:13Z</dcterms:modified>
</cp:coreProperties>
</file>