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M5" i="35" l="1"/>
  <c r="P5" i="35" l="1"/>
  <c r="O5" i="35"/>
  <c r="N5" i="35"/>
  <c r="M6" i="35"/>
  <c r="K5" i="35"/>
  <c r="J5" i="35"/>
  <c r="I5" i="35"/>
  <c r="L5" i="35" s="1"/>
  <c r="N6" i="35" l="1"/>
  <c r="P6" i="35"/>
  <c r="L6" i="35"/>
  <c r="O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<sst xmlns="http://schemas.openxmlformats.org/spreadsheetml/2006/main" count="19" uniqueCount="19">
  <si>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</si>
  <si>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</si>
  <si>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</si>
  <si>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</si>
  <si>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</si>
  <si>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</si>
  <si>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</si>
  <si>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</si>
  <si>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</si>
  <si>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</si>
  <si>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</si>
  <si>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</si>
  <si>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</si>
  <si>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</si>
  <si>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</si>
  <si>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</si>
  <si>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</si>
  <si>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</t>
  </si>
  <si>
    <t>Костные губчатые гранулы с коллагеном bioOST XENOGRAFT Collagen.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</si>
</sst>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0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0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2" fillId="0" borderId="16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/>
    <xf numFmtId="0" fontId="33" fillId="0" borderId="3" xfId="1" applyFont="1" applyFill="1" applyBorder="1" applyAlignment="1">
      <alignment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M6" sqref="M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18" customWidth="1"/>
    <col min="4" max="4" width="7.140625" style="4" customWidth="1"/>
    <col min="5" max="5" width="7.85546875" style="10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6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8"/>
    </row>
    <row r="3" spans="1:16" ht="66.75" customHeight="1" x14ac:dyDescent="0.2">
      <c r="A3" s="40" t="s">
        <v>0</v>
      </c>
      <c r="B3" s="23"/>
      <c r="C3" s="42" t="s">
        <v>1</v>
      </c>
      <c r="D3" s="43" t="s">
        <v>2</v>
      </c>
      <c r="E3" s="42" t="s">
        <v>3</v>
      </c>
      <c r="F3" s="45" t="s">
        <v>8</v>
      </c>
      <c r="G3" s="46"/>
      <c r="H3" s="46"/>
      <c r="I3" s="47" t="s">
        <v>10</v>
      </c>
      <c r="J3" s="48"/>
      <c r="K3" s="49"/>
      <c r="L3" s="24" t="s">
        <v>12</v>
      </c>
      <c r="M3" s="37" t="s">
        <v>15</v>
      </c>
    </row>
    <row r="4" spans="1:16" ht="132" customHeight="1" x14ac:dyDescent="0.2">
      <c r="A4" s="41"/>
      <c r="B4" s="22"/>
      <c r="C4" s="37"/>
      <c r="D4" s="44"/>
      <c r="E4" s="37"/>
      <c r="F4" s="19" t="s">
        <v>9</v>
      </c>
      <c r="G4" s="19" t="s">
        <v>14</v>
      </c>
      <c r="H4" s="19" t="s">
        <v>16</v>
      </c>
      <c r="I4" s="19" t="s">
        <v>4</v>
      </c>
      <c r="J4" s="19" t="s">
        <v>5</v>
      </c>
      <c r="K4" s="19" t="s">
        <v>6</v>
      </c>
      <c r="L4" s="31" t="s">
        <v>11</v>
      </c>
      <c r="M4" s="38"/>
    </row>
    <row r="5" spans="1:16" ht="39.75" customHeight="1" x14ac:dyDescent="0.2">
      <c r="A5" s="32">
        <v>1</v>
      </c>
      <c r="B5" s="32">
        <v>1</v>
      </c>
      <c r="C5" s="30" t="s">
        <v>18</v>
      </c>
      <c r="D5" s="33" t="s">
        <v>17</v>
      </c>
      <c r="E5" s="34">
        <v>10</v>
      </c>
      <c r="F5" s="25">
        <v>7200</v>
      </c>
      <c r="G5" s="26">
        <v>7850</v>
      </c>
      <c r="H5" s="26">
        <v>7800</v>
      </c>
      <c r="I5" s="12">
        <f t="shared" ref="I5" si="0">ROUND(IFERROR(AVERAGE(F5:H5),),2)</f>
        <v>7616.67</v>
      </c>
      <c r="J5" s="13">
        <f t="shared" ref="J5" si="1">IFERROR(_xlfn.STDEV.S(F5:H5),)</f>
        <v>361.70890690351177</v>
      </c>
      <c r="K5" s="14">
        <f t="shared" ref="K5" si="2">IFERROR(_xlfn.STDEV.S(F5:H5)/AVERAGE(F5:H5),)</f>
        <v>4.7489134385581409E-2</v>
      </c>
      <c r="L5" s="15">
        <f>E5*I5</f>
        <v>76166.7</v>
      </c>
      <c r="M5" s="15">
        <f>E5*F5</f>
        <v>72000</v>
      </c>
      <c r="N5" s="35">
        <f>E5*F5</f>
        <v>72000</v>
      </c>
      <c r="O5" s="35">
        <f>E5*G5</f>
        <v>78500</v>
      </c>
      <c r="P5" s="35">
        <f>E5*H5</f>
        <v>78000</v>
      </c>
    </row>
    <row r="6" spans="1:16" s="11" customFormat="1" ht="16.5" customHeight="1" x14ac:dyDescent="0.2">
      <c r="A6" s="36"/>
      <c r="B6" s="36"/>
      <c r="C6" s="36" t="s">
        <v>7</v>
      </c>
      <c r="D6" s="36"/>
      <c r="E6" s="36"/>
      <c r="F6" s="36"/>
      <c r="G6" s="36"/>
      <c r="H6" s="36"/>
      <c r="I6" s="36"/>
      <c r="J6" s="36"/>
      <c r="K6" s="36"/>
      <c r="L6" s="21">
        <f>SUM(L5:L5)</f>
        <v>76166.7</v>
      </c>
      <c r="M6" s="21">
        <f>SUM(M5:M5)</f>
        <v>72000</v>
      </c>
      <c r="N6" s="21">
        <f>SUM(N5:N5)</f>
        <v>72000</v>
      </c>
      <c r="O6" s="21">
        <f>SUM(O5:O5)</f>
        <v>78500</v>
      </c>
      <c r="P6" s="21">
        <f>SUM(P5:P5)</f>
        <v>78000</v>
      </c>
    </row>
    <row r="7" spans="1:16" x14ac:dyDescent="0.2">
      <c r="C7" s="17"/>
      <c r="D7" s="6"/>
      <c r="E7" s="7"/>
      <c r="F7" s="7"/>
      <c r="G7" s="7"/>
      <c r="H7" s="5"/>
    </row>
    <row r="8" spans="1:16" x14ac:dyDescent="0.2">
      <c r="C8" s="17"/>
      <c r="D8" s="6"/>
      <c r="E8" s="7"/>
      <c r="F8" s="7"/>
      <c r="G8" s="7"/>
      <c r="H8" s="5"/>
    </row>
    <row r="9" spans="1:16" x14ac:dyDescent="0.2">
      <c r="C9" s="17"/>
      <c r="D9" s="6"/>
      <c r="E9" s="7"/>
      <c r="F9" s="29"/>
      <c r="G9" s="29"/>
      <c r="H9" s="29"/>
      <c r="I9" s="27"/>
    </row>
    <row r="10" spans="1:16" x14ac:dyDescent="0.2">
      <c r="C10" s="17"/>
      <c r="D10" s="6"/>
      <c r="E10" s="7"/>
      <c r="F10" s="7"/>
      <c r="G10" s="7"/>
      <c r="H10" s="5"/>
      <c r="L10" s="20"/>
      <c r="M10" s="20"/>
    </row>
    <row r="11" spans="1:16" x14ac:dyDescent="0.2">
      <c r="C11" s="17"/>
      <c r="D11" s="6"/>
      <c r="E11" s="7"/>
      <c r="F11" s="7"/>
      <c r="G11" s="7"/>
      <c r="H11" s="8"/>
    </row>
    <row r="12" spans="1:16" x14ac:dyDescent="0.2">
      <c r="C12" s="17"/>
      <c r="D12" s="6"/>
      <c r="E12" s="7"/>
      <c r="F12" s="7"/>
      <c r="G12" s="7"/>
      <c r="H12" s="8"/>
    </row>
    <row r="13" spans="1:16" x14ac:dyDescent="0.2">
      <c r="C13" s="17"/>
      <c r="D13" s="6"/>
      <c r="E13" s="7"/>
      <c r="F13" s="7"/>
      <c r="G13" s="7"/>
      <c r="H13" s="8"/>
    </row>
    <row r="14" spans="1:16" x14ac:dyDescent="0.2">
      <c r="C14" s="17"/>
      <c r="D14" s="6"/>
      <c r="E14" s="7"/>
      <c r="F14" s="7"/>
      <c r="G14" s="7"/>
      <c r="H14" s="8"/>
    </row>
    <row r="15" spans="1:16" x14ac:dyDescent="0.2">
      <c r="C15" s="17"/>
      <c r="D15" s="6"/>
      <c r="E15" s="7"/>
      <c r="F15" s="7"/>
      <c r="G15" s="7"/>
      <c r="H15" s="5"/>
    </row>
    <row r="16" spans="1:16" x14ac:dyDescent="0.2">
      <c r="C16" s="17"/>
      <c r="D16" s="6"/>
      <c r="E16" s="7"/>
      <c r="F16" s="7"/>
      <c r="G16" s="7"/>
      <c r="H16" s="5"/>
    </row>
    <row r="17" spans="3:8" x14ac:dyDescent="0.2">
      <c r="C17" s="17"/>
      <c r="D17" s="6"/>
      <c r="E17" s="7"/>
      <c r="F17" s="7"/>
      <c r="G17" s="7"/>
      <c r="H17" s="5"/>
    </row>
    <row r="18" spans="3:8" x14ac:dyDescent="0.2">
      <c r="C18" s="17"/>
      <c r="D18" s="6"/>
      <c r="E18" s="7"/>
      <c r="F18" s="7"/>
      <c r="G18" s="7"/>
      <c r="H18" s="5"/>
    </row>
    <row r="19" spans="3:8" x14ac:dyDescent="0.2">
      <c r="C19" s="17"/>
      <c r="D19" s="6"/>
      <c r="E19" s="7"/>
      <c r="F19" s="7"/>
      <c r="G19" s="7"/>
      <c r="H19" s="5"/>
    </row>
    <row r="20" spans="3:8" x14ac:dyDescent="0.2">
      <c r="C20" s="17"/>
      <c r="D20" s="6"/>
      <c r="E20" s="7"/>
      <c r="F20" s="7"/>
      <c r="G20" s="7"/>
      <c r="H20" s="5"/>
    </row>
    <row r="21" spans="3:8" x14ac:dyDescent="0.2">
      <c r="C21" s="17"/>
      <c r="D21" s="6"/>
      <c r="E21" s="7"/>
      <c r="F21" s="7"/>
      <c r="G21" s="7"/>
      <c r="H21" s="5"/>
    </row>
    <row r="22" spans="3:8" x14ac:dyDescent="0.2">
      <c r="C22" s="17"/>
      <c r="D22" s="6"/>
      <c r="E22" s="7"/>
      <c r="F22" s="7"/>
      <c r="G22" s="7"/>
      <c r="H22" s="5"/>
    </row>
    <row r="23" spans="3:8" x14ac:dyDescent="0.2">
      <c r="C23" s="17"/>
      <c r="D23" s="6"/>
      <c r="E23" s="7"/>
      <c r="F23" s="7"/>
      <c r="G23" s="7"/>
      <c r="H23" s="5"/>
    </row>
    <row r="24" spans="3:8" x14ac:dyDescent="0.2">
      <c r="C24" s="17"/>
      <c r="D24" s="6"/>
      <c r="E24" s="7"/>
      <c r="F24" s="7"/>
      <c r="G24" s="7"/>
      <c r="H24" s="5"/>
    </row>
    <row r="25" spans="3:8" x14ac:dyDescent="0.2">
      <c r="C25" s="17"/>
      <c r="D25" s="6"/>
      <c r="E25" s="7"/>
      <c r="F25" s="7"/>
      <c r="G25" s="7"/>
      <c r="H25" s="5"/>
    </row>
    <row r="26" spans="3:8" x14ac:dyDescent="0.2">
      <c r="C26" s="17"/>
      <c r="D26" s="6"/>
      <c r="E26" s="7"/>
      <c r="F26" s="7"/>
      <c r="G26" s="7"/>
      <c r="H26" s="5"/>
    </row>
    <row r="27" spans="3:8" x14ac:dyDescent="0.2">
      <c r="C27" s="17"/>
      <c r="D27" s="6"/>
      <c r="E27" s="7"/>
      <c r="F27" s="7"/>
      <c r="G27" s="7"/>
      <c r="H27" s="5"/>
    </row>
    <row r="28" spans="3:8" x14ac:dyDescent="0.2">
      <c r="C28" s="17"/>
      <c r="D28" s="6"/>
      <c r="E28" s="7"/>
      <c r="F28" s="7"/>
      <c r="G28" s="7"/>
      <c r="H28" s="5"/>
    </row>
    <row r="29" spans="3:8" x14ac:dyDescent="0.2">
      <c r="C29" s="17"/>
      <c r="D29" s="6"/>
      <c r="E29" s="7"/>
      <c r="F29" s="7"/>
      <c r="G29" s="7"/>
      <c r="H29" s="5"/>
    </row>
    <row r="30" spans="3:8" x14ac:dyDescent="0.2">
      <c r="C30" s="17"/>
      <c r="D30" s="6"/>
      <c r="E30" s="7"/>
      <c r="F30" s="7"/>
      <c r="G30" s="7"/>
      <c r="H30" s="5"/>
    </row>
    <row r="31" spans="3:8" x14ac:dyDescent="0.2">
      <c r="C31" s="17"/>
      <c r="D31" s="6"/>
      <c r="E31" s="7"/>
      <c r="F31" s="7"/>
      <c r="G31" s="7"/>
      <c r="H31" s="5"/>
    </row>
    <row r="32" spans="3:8" x14ac:dyDescent="0.2">
      <c r="C32" s="17"/>
      <c r="D32" s="6"/>
      <c r="E32" s="7"/>
      <c r="F32" s="7"/>
      <c r="G32" s="7"/>
      <c r="H32" s="5"/>
    </row>
    <row r="33" spans="3:8" x14ac:dyDescent="0.2">
      <c r="C33" s="17"/>
      <c r="D33" s="6"/>
      <c r="E33" s="7"/>
      <c r="F33" s="7"/>
      <c r="G33" s="7"/>
      <c r="H33" s="5"/>
    </row>
    <row r="34" spans="3:8" x14ac:dyDescent="0.2">
      <c r="C34" s="17"/>
      <c r="D34" s="6"/>
      <c r="E34" s="7"/>
      <c r="F34" s="7"/>
      <c r="G34" s="7"/>
      <c r="H34" s="5"/>
    </row>
    <row r="35" spans="3:8" x14ac:dyDescent="0.2">
      <c r="C35" s="17"/>
      <c r="D35" s="6"/>
      <c r="E35" s="7"/>
      <c r="F35" s="7"/>
      <c r="G35" s="7"/>
      <c r="H35" s="5"/>
    </row>
    <row r="36" spans="3:8" x14ac:dyDescent="0.2">
      <c r="C36" s="17"/>
      <c r="D36" s="6"/>
      <c r="E36" s="7"/>
      <c r="F36" s="7"/>
      <c r="G36" s="7"/>
      <c r="H36" s="5"/>
    </row>
    <row r="37" spans="3:8" x14ac:dyDescent="0.2">
      <c r="C37" s="17"/>
      <c r="D37" s="6"/>
      <c r="E37" s="7"/>
      <c r="F37" s="7"/>
      <c r="G37" s="7"/>
      <c r="H37" s="5"/>
    </row>
    <row r="38" spans="3:8" x14ac:dyDescent="0.2">
      <c r="C38" s="17"/>
      <c r="D38" s="6"/>
      <c r="E38" s="7"/>
      <c r="F38" s="7"/>
      <c r="G38" s="7"/>
      <c r="H38" s="5"/>
    </row>
    <row r="39" spans="3:8" x14ac:dyDescent="0.2">
      <c r="C39" s="17"/>
      <c r="D39" s="6"/>
      <c r="E39" s="7"/>
      <c r="F39" s="7"/>
      <c r="G39" s="7"/>
      <c r="H39" s="5"/>
    </row>
    <row r="40" spans="3:8" x14ac:dyDescent="0.2">
      <c r="C40" s="17"/>
      <c r="D40" s="6"/>
      <c r="E40" s="7"/>
      <c r="F40" s="7"/>
      <c r="G40" s="7"/>
      <c r="H40" s="5"/>
    </row>
    <row r="41" spans="3:8" x14ac:dyDescent="0.2">
      <c r="C41" s="17"/>
      <c r="D41" s="6"/>
      <c r="E41" s="7"/>
      <c r="F41" s="7"/>
      <c r="G41" s="7"/>
      <c r="H41" s="5"/>
    </row>
    <row r="42" spans="3:8" x14ac:dyDescent="0.2">
      <c r="C42" s="17"/>
      <c r="D42" s="6"/>
      <c r="E42" s="7"/>
      <c r="F42" s="7"/>
      <c r="G42" s="7"/>
      <c r="H42" s="5"/>
    </row>
    <row r="43" spans="3:8" x14ac:dyDescent="0.2">
      <c r="C43" s="17"/>
      <c r="D43" s="6"/>
      <c r="E43" s="7"/>
      <c r="F43" s="7"/>
      <c r="G43" s="7"/>
      <c r="H43" s="5"/>
    </row>
    <row r="44" spans="3:8" x14ac:dyDescent="0.2">
      <c r="C44" s="17"/>
      <c r="D44" s="6"/>
      <c r="E44" s="7"/>
      <c r="F44" s="7"/>
      <c r="G44" s="7"/>
      <c r="H44" s="5"/>
    </row>
    <row r="45" spans="3:8" x14ac:dyDescent="0.2">
      <c r="C45" s="17"/>
      <c r="D45" s="6"/>
      <c r="E45" s="7"/>
      <c r="F45" s="7"/>
      <c r="G45" s="7"/>
      <c r="H45" s="5"/>
    </row>
    <row r="46" spans="3:8" x14ac:dyDescent="0.2">
      <c r="C46" s="17"/>
      <c r="D46" s="6"/>
      <c r="E46" s="7"/>
      <c r="F46" s="7"/>
      <c r="G46" s="7"/>
      <c r="H46" s="5"/>
    </row>
    <row r="47" spans="3:8" x14ac:dyDescent="0.2">
      <c r="C47" s="17"/>
      <c r="D47" s="6"/>
      <c r="E47" s="7"/>
      <c r="F47" s="7"/>
      <c r="G47" s="7"/>
      <c r="H47" s="5"/>
    </row>
    <row r="48" spans="3:8" x14ac:dyDescent="0.2">
      <c r="C48" s="17"/>
      <c r="D48" s="6"/>
      <c r="E48" s="7"/>
      <c r="F48" s="7"/>
      <c r="G48" s="7"/>
      <c r="H48" s="5"/>
    </row>
    <row r="49" spans="3:8" x14ac:dyDescent="0.2">
      <c r="C49" s="17"/>
      <c r="D49" s="5"/>
      <c r="E49" s="9"/>
      <c r="F49" s="5"/>
      <c r="G49" s="5"/>
      <c r="H49" s="5"/>
    </row>
    <row r="50" spans="3:8" x14ac:dyDescent="0.2">
      <c r="C50" s="17"/>
      <c r="D50" s="5"/>
      <c r="E50" s="9"/>
      <c r="F50" s="5"/>
      <c r="G50" s="5"/>
      <c r="H50" s="5"/>
    </row>
    <row r="51" spans="3:8" x14ac:dyDescent="0.2">
      <c r="C51" s="17"/>
      <c r="D51" s="5"/>
      <c r="E51" s="9"/>
      <c r="F51" s="5"/>
      <c r="G51" s="5"/>
      <c r="H51" s="5"/>
    </row>
    <row r="52" spans="3:8" x14ac:dyDescent="0.2">
      <c r="C52" s="17"/>
      <c r="D52" s="5"/>
      <c r="E52" s="9"/>
      <c r="F52" s="5"/>
      <c r="G52" s="5"/>
      <c r="H52" s="5"/>
    </row>
    <row r="53" spans="3:8" x14ac:dyDescent="0.2">
      <c r="C53" s="17"/>
      <c r="D53" s="5"/>
      <c r="E53" s="9"/>
      <c r="F53" s="5"/>
      <c r="G53" s="5"/>
      <c r="H53" s="5"/>
    </row>
    <row r="54" spans="3:8" x14ac:dyDescent="0.2">
      <c r="C54" s="17"/>
      <c r="D54" s="5"/>
      <c r="E54" s="9"/>
      <c r="F54" s="5"/>
      <c r="G54" s="5"/>
      <c r="H54" s="5"/>
    </row>
    <row r="55" spans="3:8" x14ac:dyDescent="0.2">
      <c r="C55" s="17"/>
      <c r="D55" s="5"/>
      <c r="E55" s="9"/>
      <c r="F55" s="5"/>
      <c r="G55" s="5"/>
      <c r="H55" s="5"/>
    </row>
    <row r="56" spans="3:8" x14ac:dyDescent="0.2">
      <c r="H56" s="5"/>
    </row>
    <row r="57" spans="3:8" x14ac:dyDescent="0.2">
      <c r="H57" s="5"/>
    </row>
    <row r="58" spans="3:8" x14ac:dyDescent="0.2">
      <c r="H58" s="5"/>
    </row>
    <row r="59" spans="3:8" x14ac:dyDescent="0.2">
      <c r="H59" s="5"/>
    </row>
    <row r="60" spans="3:8" x14ac:dyDescent="0.2">
      <c r="H60" s="5"/>
    </row>
    <row r="61" spans="3:8" x14ac:dyDescent="0.2">
      <c r="H61" s="5"/>
    </row>
    <row r="62" spans="3:8" x14ac:dyDescent="0.2">
      <c r="H62" s="5"/>
    </row>
    <row r="63" spans="3:8" x14ac:dyDescent="0.2">
      <c r="H63" s="5"/>
    </row>
    <row r="64" spans="3:8" x14ac:dyDescent="0.2">
      <c r="H64" s="5"/>
    </row>
    <row r="65" spans="8:8" x14ac:dyDescent="0.2">
      <c r="H65" s="5"/>
    </row>
    <row r="66" spans="8:8" x14ac:dyDescent="0.2">
      <c r="H66" s="5"/>
    </row>
    <row r="67" spans="8:8" x14ac:dyDescent="0.2">
      <c r="H67" s="5"/>
    </row>
    <row r="68" spans="8:8" x14ac:dyDescent="0.2">
      <c r="H68" s="5"/>
    </row>
    <row r="69" spans="8:8" x14ac:dyDescent="0.2">
      <c r="H69" s="5"/>
    </row>
    <row r="70" spans="8:8" x14ac:dyDescent="0.2">
      <c r="H70" s="5"/>
    </row>
    <row r="71" spans="8:8" x14ac:dyDescent="0.2">
      <c r="H71" s="5"/>
    </row>
    <row r="72" spans="8:8" x14ac:dyDescent="0.2">
      <c r="H72" s="5"/>
    </row>
    <row r="73" spans="8:8" x14ac:dyDescent="0.2">
      <c r="H73" s="5"/>
    </row>
    <row r="74" spans="8:8" x14ac:dyDescent="0.2">
      <c r="H74" s="5"/>
    </row>
    <row r="75" spans="8:8" x14ac:dyDescent="0.2">
      <c r="H75" s="5"/>
    </row>
    <row r="76" spans="8:8" x14ac:dyDescent="0.2">
      <c r="H76" s="5"/>
    </row>
    <row r="77" spans="8:8" x14ac:dyDescent="0.2">
      <c r="H77" s="5"/>
    </row>
    <row r="78" spans="8:8" x14ac:dyDescent="0.2">
      <c r="H78" s="5"/>
    </row>
    <row r="79" spans="8:8" x14ac:dyDescent="0.2">
      <c r="H79" s="5"/>
    </row>
    <row r="80" spans="8:8" x14ac:dyDescent="0.2">
      <c r="H80" s="5"/>
    </row>
    <row r="81" spans="8:8" x14ac:dyDescent="0.2">
      <c r="H81" s="5"/>
    </row>
    <row r="82" spans="8:8" x14ac:dyDescent="0.2">
      <c r="H82" s="5"/>
    </row>
    <row r="83" spans="8:8" x14ac:dyDescent="0.2">
      <c r="H83" s="5"/>
    </row>
    <row r="84" spans="8:8" x14ac:dyDescent="0.2">
      <c r="H84" s="5"/>
    </row>
    <row r="85" spans="8:8" x14ac:dyDescent="0.2">
      <c r="H85" s="5"/>
    </row>
    <row r="86" spans="8:8" x14ac:dyDescent="0.2">
      <c r="H86" s="5"/>
    </row>
  </sheetData>
  <autoFilter ref="A4:O5"/>
  <mergeCells count="8">
    <mergeCell ref="M3:M4"/>
    <mergeCell ref="A2:L2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Корнеева Елена Григорьевна</cp:lastModifiedBy>
  <cp:lastPrinted>2025-05-26T09:27:04Z</cp:lastPrinted>
  <dcterms:created xsi:type="dcterms:W3CDTF">2015-11-02T11:37:41Z</dcterms:created>
  <dcterms:modified xsi:type="dcterms:W3CDTF">2026-06-23T12:13:35Z</dcterms:modified>
</cp:coreProperties>
</file>