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9" i="5" l="1"/>
  <c r="L6" i="5"/>
</calcChain>
</file>

<file path=xl/sharedStrings.xml><?xml version="1.0" encoding="utf-8"?>
<sst xmlns="http://schemas.openxmlformats.org/spreadsheetml/2006/main" count="96" uniqueCount="69">
  <si>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</si>
  <si>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</si>
  <si>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</si>
  <si>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</si>
  <si>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</si>
  <si>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</si>
  <si>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</si>
  <si>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</si>
  <si>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</si>
  <si>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</si>
  <si>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</si>
  <si>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</si>
  <si>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</si>
  <si>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</si>
  <si>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</si>
  <si>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</si>
  <si>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</si>
  <si>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</si>
  <si>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</si>
  <si>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</si>
  <si>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</si>
  <si>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</si>
  <si>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</si>
  <si>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</si>
  <si>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</si>
  <si>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</si>
  <si>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</si>
  <si>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</si>
  <si>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</si>
  <si>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</si>
  <si>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</si>
  <si>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</si>
  <si>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</si>
  <si>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</si>
  <si>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</si>
  <si>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</si>
  <si>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</si>
  <si>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</si>
  <si>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</si>
  <si>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</si>
  <si>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</si>
  <si>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</si>
  <si>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</si>
  <si>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</si>
  <si>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</si>
  <si>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</si>
  <si>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</si>
  <si>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</si>
  <si>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ПЕРИНДОПРИЛ, ТАБЛЕТКИ, ПОКРЫТЫЕ ОБОЛОЧКОЙ, 4 мг</t>
  </si>
  <si>
    <t>21.20.10.148-000004-1-00269-0000000000000</t>
  </si>
  <si>
    <t>штука</t>
  </si>
  <si>
    <t>1 x ПЕРИНДОПРИЛ; ТАБЛЕТКИ, ДИСПЕРГИРУЕМЫЕ В ПОЛОСТИ РТА; 5 мг
2 x ПЕРИНДОПРИЛ; ТАБЛЕТКИ, ПОКРЫТЫЕ ОБОЛОЧКОЙ; 2 мг
1 x ПЕРИНДОПРИЛ; ТАБЛЕТКИ, ПОКРЫТЫЕ ОБОЛОЧКОЙ; 5 мг
2 x ПЕРИНДОПРИЛ; ТАБЛЕТКИ; 2 мг
1 x ПЕРИНДОПРИЛ; ТАБЛЕТКИ; 4 мг</t>
  </si>
  <si>
    <t>30.07.2026</t>
  </si>
  <si>
    <t>ВХ № 44-26-07-711/2 от 29.07.26</t>
  </si>
  <si>
    <t>5,24</t>
  </si>
  <si>
    <t>ВХ № 44-26-07-711/1 от 29.07.26</t>
  </si>
  <si>
    <t>4,95</t>
  </si>
  <si>
    <t>ВХ № 44-26-07-711/3 от 29.07.26</t>
  </si>
  <si>
    <t>5,09</t>
  </si>
  <si>
    <t>Арентопрес</t>
  </si>
  <si>
    <t>Периндоприл</t>
  </si>
  <si>
    <t>таблетки, 2 мг, 10 шт. - блистер (10)  - пачки  картонные</t>
  </si>
  <si>
    <t xml:space="preserve">Вл.Вып.к.Перв.Уп.Втор.Уп.Пр.Торрент Фармасьютикалс Лтд, Индия (AAACT5456A); </t>
  </si>
  <si>
    <t>ЛСР-006573/09
23.12.2020
((730/20-20-ОПР))</t>
  </si>
  <si>
    <t>0</t>
  </si>
  <si>
    <t>Периндоприл табл. 4 мг уп.контурн. яч. №30</t>
  </si>
  <si>
    <t>Цена за упак. с ндс и опт.надбавкой  для расчета, руб.</t>
  </si>
  <si>
    <t>количество, упак</t>
  </si>
  <si>
    <t>сумма с ндс и опт.надбавкой,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</si>
</sst>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1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6"/>
  <sheetViews>
    <sheetView tabSelected="1" view="pageBreakPreview" topLeftCell="A4" zoomScaleNormal="100" zoomScaleSheetLayoutView="100" workbookViewId="0">
      <selection activeCell="C7" sqref="C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240.75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 t="s">
        <v>51</v>
      </c>
      <c r="F7" s="8">
        <v>4.95</v>
      </c>
      <c r="G7" s="5">
        <v>2.0699999999999998</v>
      </c>
      <c r="H7" s="5">
        <v>0</v>
      </c>
      <c r="I7" s="10">
        <v>2.0699999999999998</v>
      </c>
      <c r="J7" s="8">
        <v>0</v>
      </c>
      <c r="K7" s="8">
        <v>10</v>
      </c>
      <c r="L7" s="8">
        <v>2.2799999999999998</v>
      </c>
      <c r="M7" s="8">
        <v>12000</v>
      </c>
      <c r="N7" s="8">
        <v>27360</v>
      </c>
      <c r="IT7" s="3"/>
      <c r="IU7" s="3"/>
    </row>
    <row r="8" spans="1:255" ht="15.75" x14ac:dyDescent="0.25">
      <c r="A8" s="8" t="s">
        <v>16</v>
      </c>
      <c r="B8" s="27">
        <v>27360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A15" s="13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</sheetData>
  <mergeCells count="4">
    <mergeCell ref="A1:N1"/>
    <mergeCell ref="A2:N2"/>
    <mergeCell ref="A3:N4"/>
    <mergeCell ref="B8:N8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="60" zoomScaleNormal="100" workbookViewId="0">
      <selection activeCell="K30" sqref="K30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  <col min="12" max="12" width="19.42578125" customWidth="1"/>
  </cols>
  <sheetData>
    <row r="1" spans="1:12" x14ac:dyDescent="0.25">
      <c r="A1" s="31" t="s">
        <v>18</v>
      </c>
      <c r="B1" s="31"/>
      <c r="C1" s="31"/>
      <c r="D1" s="31"/>
      <c r="E1" s="31"/>
      <c r="F1" s="31"/>
      <c r="G1" s="31"/>
      <c r="H1" s="31"/>
      <c r="I1" s="31"/>
    </row>
    <row r="2" spans="1:12" ht="90" customHeight="1" x14ac:dyDescent="0.25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12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12" ht="105" customHeight="1" x14ac:dyDescent="0.25">
      <c r="A4" s="29" t="s">
        <v>2</v>
      </c>
      <c r="B4" s="29" t="s">
        <v>3</v>
      </c>
      <c r="C4" s="29" t="s">
        <v>21</v>
      </c>
      <c r="D4" s="29" t="s">
        <v>22</v>
      </c>
      <c r="E4" s="29" t="s">
        <v>23</v>
      </c>
      <c r="F4" s="29" t="s">
        <v>24</v>
      </c>
      <c r="G4" s="29" t="s">
        <v>25</v>
      </c>
      <c r="H4" s="29" t="s">
        <v>26</v>
      </c>
      <c r="I4" s="29" t="s">
        <v>27</v>
      </c>
      <c r="J4" s="29" t="s">
        <v>66</v>
      </c>
      <c r="K4" s="29" t="s">
        <v>67</v>
      </c>
      <c r="L4" s="29" t="s">
        <v>68</v>
      </c>
    </row>
    <row r="5" spans="1:12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56.1" customHeight="1" x14ac:dyDescent="0.25">
      <c r="A6" s="35" t="s">
        <v>47</v>
      </c>
      <c r="B6" s="19" t="s">
        <v>48</v>
      </c>
      <c r="C6" s="20" t="s">
        <v>65</v>
      </c>
      <c r="D6" s="20" t="s">
        <v>53</v>
      </c>
      <c r="E6" s="19">
        <v>173.03</v>
      </c>
      <c r="F6" s="19">
        <v>30</v>
      </c>
      <c r="G6" s="19" t="s">
        <v>54</v>
      </c>
      <c r="H6" s="35">
        <v>2.85</v>
      </c>
      <c r="I6" s="36">
        <v>4.95</v>
      </c>
      <c r="J6" s="36">
        <v>163.5</v>
      </c>
      <c r="K6" s="36">
        <v>400</v>
      </c>
      <c r="L6" s="36">
        <f>J6*K6</f>
        <v>65400</v>
      </c>
    </row>
    <row r="7" spans="1:12" ht="56.1" customHeight="1" x14ac:dyDescent="0.25">
      <c r="A7" s="35" t="s">
        <v>15</v>
      </c>
      <c r="B7" s="19" t="s">
        <v>48</v>
      </c>
      <c r="C7" s="20" t="s">
        <v>65</v>
      </c>
      <c r="D7" s="20" t="s">
        <v>55</v>
      </c>
      <c r="E7" s="19">
        <v>163.5</v>
      </c>
      <c r="F7" s="19">
        <v>30</v>
      </c>
      <c r="G7" s="19" t="s">
        <v>56</v>
      </c>
      <c r="H7" s="35" t="s">
        <v>28</v>
      </c>
      <c r="I7" s="36" t="s">
        <v>29</v>
      </c>
      <c r="J7" s="36" t="s">
        <v>29</v>
      </c>
      <c r="K7" s="36" t="s">
        <v>29</v>
      </c>
      <c r="L7" s="36" t="s">
        <v>29</v>
      </c>
    </row>
    <row r="8" spans="1:12" ht="56.1" customHeight="1" x14ac:dyDescent="0.25">
      <c r="A8" s="35" t="s">
        <v>15</v>
      </c>
      <c r="B8" s="19" t="s">
        <v>48</v>
      </c>
      <c r="C8" s="20" t="s">
        <v>65</v>
      </c>
      <c r="D8" s="20" t="s">
        <v>57</v>
      </c>
      <c r="E8" s="19">
        <v>167.82</v>
      </c>
      <c r="F8" s="19">
        <v>30</v>
      </c>
      <c r="G8" s="19" t="s">
        <v>58</v>
      </c>
      <c r="H8" s="35" t="s">
        <v>28</v>
      </c>
      <c r="I8" s="36" t="s">
        <v>29</v>
      </c>
      <c r="J8" s="36" t="s">
        <v>29</v>
      </c>
      <c r="K8" s="36" t="s">
        <v>29</v>
      </c>
      <c r="L8" s="36" t="s">
        <v>29</v>
      </c>
    </row>
    <row r="9" spans="1:12" ht="20.25" x14ac:dyDescent="0.3">
      <c r="A9" s="17"/>
      <c r="B9" s="15"/>
      <c r="C9" s="15"/>
      <c r="D9" s="15"/>
      <c r="E9" s="15"/>
      <c r="F9" s="15"/>
      <c r="G9" s="15"/>
      <c r="H9" s="15"/>
      <c r="I9" s="15"/>
      <c r="L9" s="41">
        <f>L6</f>
        <v>65400</v>
      </c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2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2">
    <mergeCell ref="A10:I10"/>
    <mergeCell ref="A11:I11"/>
    <mergeCell ref="A6:A8"/>
    <mergeCell ref="H6:H8"/>
    <mergeCell ref="L6:L8"/>
    <mergeCell ref="I6:I8"/>
    <mergeCell ref="J6:J8"/>
    <mergeCell ref="K6:K8"/>
    <mergeCell ref="L4:L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39370078740157483" right="0.39370078740157483" top="0.39370078740157483" bottom="0.39370078740157483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1" t="s">
        <v>38</v>
      </c>
      <c r="B1" s="31"/>
      <c r="C1" s="31"/>
      <c r="D1" s="31"/>
      <c r="E1" s="31"/>
      <c r="F1" s="31"/>
      <c r="G1" s="31"/>
      <c r="H1" s="31"/>
      <c r="I1" s="31"/>
    </row>
    <row r="2" spans="1:9" ht="60" customHeight="1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16.1" customHeight="1" x14ac:dyDescent="0.25">
      <c r="A5" s="35" t="s">
        <v>47</v>
      </c>
      <c r="B5" s="19" t="s">
        <v>59</v>
      </c>
      <c r="C5" s="21" t="s">
        <v>60</v>
      </c>
      <c r="D5" s="21" t="s">
        <v>61</v>
      </c>
      <c r="E5" s="21" t="s">
        <v>62</v>
      </c>
      <c r="F5" s="21" t="s">
        <v>63</v>
      </c>
      <c r="G5" s="21">
        <v>207</v>
      </c>
      <c r="H5" s="21">
        <v>100</v>
      </c>
      <c r="I5" s="37">
        <v>2.0699999999999998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</row>
    <row r="2" spans="1:9" ht="75" customHeight="1" x14ac:dyDescent="0.25">
      <c r="A2" s="38" t="s">
        <v>41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56.1" customHeight="1" x14ac:dyDescent="0.25">
      <c r="A6" s="40" t="s">
        <v>47</v>
      </c>
      <c r="B6" s="19" t="s">
        <v>48</v>
      </c>
      <c r="C6" s="20"/>
      <c r="D6" s="19">
        <v>0</v>
      </c>
      <c r="E6" s="19">
        <v>0</v>
      </c>
      <c r="F6" s="19" t="s">
        <v>64</v>
      </c>
      <c r="G6" s="19">
        <v>0</v>
      </c>
      <c r="H6" s="19">
        <v>0</v>
      </c>
      <c r="I6" s="37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