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14385" yWindow="-15" windowWidth="14430" windowHeight="11760"/>
  </bookViews>
  <sheets>
    <sheet name="Товары" sheetId="3" r:id="rId1"/>
    <sheet name="Лист1" sheetId="4" r:id="rId2"/>
  </sheets>
  <definedNames>
    <definedName name="_xlnm.Print_Area" localSheetId="0">Товары!$A$1:$I$31</definedName>
  </definedNames>
  <calcPr calcId="125725"/>
</workbook>
</file>

<file path=xl/calcChain.xml><?xml version="1.0" encoding="utf-8"?>
<calcChain xmlns="http://schemas.openxmlformats.org/spreadsheetml/2006/main">
  <c r="K23" i="3"/>
  <c r="K18"/>
  <c r="K19"/>
  <c r="K20"/>
  <c r="K21"/>
  <c r="K22"/>
  <c r="K17"/>
  <c r="J17"/>
  <c r="I17" s="1"/>
  <c r="J18"/>
  <c r="J19"/>
  <c r="I19" s="1"/>
  <c r="I18"/>
  <c r="J20"/>
  <c r="J21"/>
  <c r="J22"/>
  <c r="I22" l="1"/>
  <c r="I21"/>
  <c r="I20"/>
</calcChain>
</file>

<file path=xl/sharedStrings.xml><?xml version="1.0" encoding="utf-8"?>
<sst xmlns="http://schemas.openxmlformats.org/spreadsheetml/2006/main" count="37" uniqueCount="30">
  <si>
    <t>Предмет контракта:</t>
  </si>
  <si>
    <t xml:space="preserve">№
п/п
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</si>
  <si>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</si>
  <si>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</si>
  <si>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Единица измерений</t>
  </si>
  <si>
    <t>Расчет НМЦК(ЦК)</t>
  </si>
  <si>
    <t>Ценовые значения анализа рынка</t>
  </si>
  <si>
    <t>Коэфф. вариации (v)</t>
  </si>
  <si>
    <t>Цена за ед.(руб.)</t>
  </si>
  <si>
    <t>Ср. рыночная цена за единицу
(руб.)</t>
  </si>
  <si>
    <t>Итоговое значение НМЦК (ЦК) (руб.)</t>
  </si>
  <si>
    <t>Кол-во.</t>
  </si>
  <si>
    <t>ИТОГО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</si>
  <si>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(НМЦК(ЦК)).</t>
  </si>
  <si>
    <t xml:space="preserve"> 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 (подрядчиков, исполнителей), обладающих опытом поставок соответствующего товара, выполнения работ, оказания услуг.</t>
  </si>
  <si>
    <t xml:space="preserve">      Используемый метод определения НМЦК(ЦК): </t>
  </si>
  <si>
    <t>шт</t>
  </si>
  <si>
    <t xml:space="preserve">Оказание услуг по метрологическому обслуживанию и контролю технического состояния медицинского оборудования </t>
  </si>
  <si>
    <r>
      <rPr>
        <b/>
        <sz val="12"/>
        <rFont val="Times New Roman"/>
        <family val="1"/>
        <charset val="204"/>
      </rPr>
      <t>Дата подготовки обоснования НМЦК(ЦК)</t>
    </r>
    <r>
      <rPr>
        <sz val="12"/>
        <rFont val="Times New Roman"/>
        <family val="1"/>
        <charset val="204"/>
      </rPr>
      <t xml:space="preserve"> 25.08.2026</t>
    </r>
  </si>
  <si>
    <t>Реквизиты запросов ценовой информации (в т.ч. в ЕИС): 
Письмо от 30.03.2026 № 3003/1
Запрос цен в ЕИС №035110000152600032 от 11.08.2026</t>
  </si>
  <si>
    <t xml:space="preserve">Облучатель бактерицидный </t>
  </si>
  <si>
    <t>Весы электронные МК-32.2-А20</t>
  </si>
  <si>
    <t>Весы электронные ТРПМ-200-1</t>
  </si>
  <si>
    <t>Весы ВТ-150.</t>
  </si>
  <si>
    <t>Аппарат "Омрон МХ-2"</t>
  </si>
  <si>
    <t>Термометр безконтакт DT-8836</t>
  </si>
  <si>
    <t xml:space="preserve">Заказчиком принято решение определить цену контракта в размере 24350,00 (двадцать четыре тысячи триста пятьдесят ) рублей 00 копеек </t>
  </si>
  <si>
    <t>Источник № 1
вх. № 1304/1
от 13.04.2026</t>
  </si>
  <si>
    <t>Источник № 2
вх. № 1004/3
от 10.04.2026</t>
  </si>
  <si>
    <t>Источник № 3
вх. № 1304/2
от 13.04.2026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</si>
</sst>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[$-419]General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4">
    <xf numFmtId="0" fontId="0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5" applyNumberFormat="0" applyAlignment="0" applyProtection="0"/>
    <xf numFmtId="0" fontId="17" fillId="6" borderId="6" applyNumberFormat="0" applyAlignment="0" applyProtection="0"/>
    <xf numFmtId="0" fontId="18" fillId="6" borderId="5" applyNumberFormat="0" applyAlignment="0" applyProtection="0"/>
    <xf numFmtId="0" fontId="19" fillId="0" borderId="7" applyNumberFormat="0" applyFill="0" applyAlignment="0" applyProtection="0"/>
    <xf numFmtId="0" fontId="20" fillId="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6" fillId="0" borderId="0"/>
    <xf numFmtId="0" fontId="6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43" fontId="30" fillId="0" borderId="0" applyFont="0" applyFill="0" applyBorder="0" applyAlignment="0" applyProtection="0"/>
    <xf numFmtId="164" fontId="3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0" fillId="0" borderId="0" applyFont="0" applyFill="0" applyBorder="0" applyAlignment="0" applyProtection="0"/>
  </cellStyleXfs>
  <cellXfs count="57">
    <xf numFmtId="0" fontId="0" fillId="0" borderId="0" xfId="0"/>
    <xf numFmtId="0" fontId="0" fillId="15" borderId="0" xfId="0" applyFill="1"/>
    <xf numFmtId="0" fontId="28" fillId="15" borderId="0" xfId="0" applyFont="1" applyFill="1"/>
    <xf numFmtId="0" fontId="25" fillId="15" borderId="0" xfId="0" applyFont="1" applyFill="1"/>
    <xf numFmtId="0" fontId="25" fillId="0" borderId="0" xfId="0" applyFont="1" applyFill="1"/>
    <xf numFmtId="0" fontId="27" fillId="15" borderId="0" xfId="0" applyFont="1" applyFill="1"/>
    <xf numFmtId="0" fontId="8" fillId="15" borderId="0" xfId="0" applyFont="1" applyFill="1"/>
    <xf numFmtId="0" fontId="27" fillId="15" borderId="0" xfId="0" applyFont="1" applyFill="1" applyAlignment="1">
      <alignment horizontal="right" vertical="top" wrapText="1"/>
    </xf>
    <xf numFmtId="0" fontId="27" fillId="15" borderId="0" xfId="0" applyFont="1" applyFill="1"/>
    <xf numFmtId="0" fontId="29" fillId="15" borderId="0" xfId="0" applyFont="1" applyFill="1"/>
    <xf numFmtId="0" fontId="26" fillId="15" borderId="0" xfId="0" applyFont="1" applyFill="1" applyAlignment="1"/>
    <xf numFmtId="0" fontId="27" fillId="15" borderId="1" xfId="0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6" fillId="15" borderId="0" xfId="0" applyFont="1" applyFill="1" applyAlignment="1">
      <alignment horizontal="right" vertical="top"/>
    </xf>
    <xf numFmtId="0" fontId="0" fillId="15" borderId="0" xfId="0" applyFill="1"/>
    <xf numFmtId="4" fontId="26" fillId="15" borderId="1" xfId="0" applyNumberFormat="1" applyFont="1" applyFill="1" applyBorder="1" applyAlignment="1">
      <alignment horizontal="center" vertical="center" wrapText="1"/>
    </xf>
    <xf numFmtId="0" fontId="8" fillId="15" borderId="0" xfId="0" applyFont="1" applyFill="1" applyAlignment="1">
      <alignment horizontal="center" vertical="center"/>
    </xf>
    <xf numFmtId="0" fontId="27" fillId="15" borderId="14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7" fillId="15" borderId="0" xfId="0" applyFont="1" applyFill="1" applyAlignment="1"/>
    <xf numFmtId="0" fontId="27" fillId="15" borderId="0" xfId="0" applyFont="1" applyFill="1" applyAlignment="1">
      <alignment horizontal="left" wrapText="1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6" xfId="0" applyFont="1" applyFill="1" applyBorder="1" applyAlignment="1">
      <alignment horizontal="center" vertical="center" wrapText="1"/>
    </xf>
    <xf numFmtId="4" fontId="32" fillId="16" borderId="11" xfId="0" applyNumberFormat="1" applyFont="1" applyFill="1" applyBorder="1" applyAlignment="1">
      <alignment horizontal="right" vertical="center"/>
    </xf>
    <xf numFmtId="4" fontId="32" fillId="16" borderId="1" xfId="0" applyNumberFormat="1" applyFont="1" applyFill="1" applyBorder="1" applyAlignment="1">
      <alignment horizontal="right" vertical="center"/>
    </xf>
    <xf numFmtId="10" fontId="8" fillId="0" borderId="12" xfId="0" applyNumberFormat="1" applyFont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2" fontId="34" fillId="15" borderId="1" xfId="0" applyNumberFormat="1" applyFont="1" applyFill="1" applyBorder="1" applyAlignment="1">
      <alignment horizontal="center" vertical="center"/>
    </xf>
    <xf numFmtId="4" fontId="34" fillId="15" borderId="1" xfId="0" applyNumberFormat="1" applyFont="1" applyFill="1" applyBorder="1" applyAlignment="1">
      <alignment horizontal="center" vertical="center" wrapText="1"/>
    </xf>
    <xf numFmtId="43" fontId="27" fillId="15" borderId="1" xfId="53" applyFont="1" applyFill="1" applyBorder="1" applyAlignment="1">
      <alignment horizontal="righ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2" fontId="27" fillId="15" borderId="1" xfId="0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wrapText="1"/>
    </xf>
    <xf numFmtId="0" fontId="35" fillId="0" borderId="18" xfId="0" applyFont="1" applyBorder="1" applyAlignment="1">
      <alignment wrapText="1"/>
    </xf>
    <xf numFmtId="0" fontId="27" fillId="15" borderId="0" xfId="0" applyFont="1" applyFill="1" applyAlignment="1">
      <alignment horizontal="left"/>
    </xf>
    <xf numFmtId="0" fontId="27" fillId="0" borderId="0" xfId="0" applyFont="1" applyFill="1" applyAlignment="1">
      <alignment horizontal="left" vertical="center" wrapText="1"/>
    </xf>
    <xf numFmtId="0" fontId="27" fillId="15" borderId="0" xfId="0" applyFont="1" applyFill="1" applyAlignment="1">
      <alignment horizontal="left" vertical="center" wrapText="1"/>
    </xf>
    <xf numFmtId="0" fontId="26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left" vertical="center" wrapText="1"/>
    </xf>
    <xf numFmtId="0" fontId="27" fillId="15" borderId="1" xfId="0" applyFont="1" applyFill="1" applyBorder="1" applyAlignment="1">
      <alignment horizontal="center" vertical="center" wrapText="1"/>
    </xf>
    <xf numFmtId="0" fontId="27" fillId="15" borderId="1" xfId="0" applyFont="1" applyFill="1" applyBorder="1" applyAlignment="1">
      <alignment horizontal="center" vertical="center"/>
    </xf>
    <xf numFmtId="0" fontId="27" fillId="15" borderId="11" xfId="0" applyFont="1" applyFill="1" applyBorder="1" applyAlignment="1">
      <alignment horizontal="center" vertical="center" wrapText="1"/>
    </xf>
    <xf numFmtId="0" fontId="27" fillId="15" borderId="13" xfId="0" applyFont="1" applyFill="1" applyBorder="1" applyAlignment="1">
      <alignment horizontal="center" vertical="center" wrapText="1"/>
    </xf>
    <xf numFmtId="0" fontId="27" fillId="15" borderId="12" xfId="0" applyFont="1" applyFill="1" applyBorder="1" applyAlignment="1">
      <alignment horizontal="center" vertical="center" wrapText="1"/>
    </xf>
    <xf numFmtId="0" fontId="27" fillId="15" borderId="0" xfId="0" applyFont="1" applyFill="1" applyAlignment="1">
      <alignment horizontal="left" vertical="top" wrapText="1"/>
    </xf>
    <xf numFmtId="0" fontId="27" fillId="0" borderId="0" xfId="0" applyFont="1" applyFill="1" applyAlignment="1">
      <alignment wrapText="1"/>
    </xf>
    <xf numFmtId="0" fontId="27" fillId="0" borderId="15" xfId="0" applyFont="1" applyFill="1" applyBorder="1" applyAlignment="1">
      <alignment horizontal="left" vertical="top" wrapText="1"/>
    </xf>
    <xf numFmtId="0" fontId="27" fillId="15" borderId="0" xfId="0" applyFont="1" applyFill="1" applyAlignment="1">
      <alignment wrapText="1"/>
    </xf>
    <xf numFmtId="0" fontId="27" fillId="1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54">
    <cellStyle name="Excel Built-in Normal" xfId="42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5"/>
    <cellStyle name="Обычный 2 4" xfId="44"/>
    <cellStyle name="Обычный 3" xfId="25"/>
    <cellStyle name="Обычный 3 2" xfId="31"/>
    <cellStyle name="Обычный 3 2 2" xfId="52"/>
    <cellStyle name="Обычный 3 2 3" xfId="49"/>
    <cellStyle name="Обычный 3 2 4" xfId="46"/>
    <cellStyle name="Обычный 3 3" xfId="37"/>
    <cellStyle name="Обычный 3 3 2" xfId="50"/>
    <cellStyle name="Обычный 3 4" xfId="47"/>
    <cellStyle name="Обычный 3 5" xfId="43"/>
    <cellStyle name="Обычный 4" xfId="27"/>
    <cellStyle name="Обычный 4 2" xfId="33"/>
    <cellStyle name="Обычный 4 2 2" xfId="51"/>
    <cellStyle name="Обычный 4 3" xfId="39"/>
    <cellStyle name="Обычный 4 3 2" xfId="48"/>
    <cellStyle name="Обычный 4 4" xfId="45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2 3" xfId="36"/>
    <cellStyle name="Примечание 3" xfId="26"/>
    <cellStyle name="Примечание 3 2" xfId="32"/>
    <cellStyle name="Примечание 3 3" xfId="38"/>
    <cellStyle name="Примечание 4" xfId="28"/>
    <cellStyle name="Примечание 4 2" xfId="34"/>
    <cellStyle name="Примечание 4 3" xfId="40"/>
    <cellStyle name="Связанная ячейка" xfId="12" builtinId="24" customBuiltin="1"/>
    <cellStyle name="Текст предупреждения" xfId="14" builtinId="11" customBuiltin="1"/>
    <cellStyle name="Финансовый" xfId="53" builtinId="3"/>
    <cellStyle name="Финансовый 2" xfId="4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zoomScale="90" zoomScaleNormal="90" zoomScaleSheetLayoutView="90" workbookViewId="0">
      <selection activeCell="H14" sqref="H14"/>
    </sheetView>
  </sheetViews>
  <sheetFormatPr defaultColWidth="9.140625" defaultRowHeight="15"/>
  <cols>
    <col min="1" max="1" width="8.28515625" style="2" customWidth="1"/>
    <col min="2" max="2" width="33.7109375" style="2" customWidth="1"/>
    <col min="3" max="3" width="107.85546875" style="3" customWidth="1"/>
    <col min="4" max="4" width="19.140625" style="3" customWidth="1"/>
    <col min="5" max="5" width="16.42578125" style="3" customWidth="1"/>
    <col min="6" max="6" width="18.42578125" style="4" customWidth="1"/>
    <col min="7" max="8" width="18" style="4" customWidth="1"/>
    <col min="9" max="9" width="10.5703125" style="3" customWidth="1"/>
    <col min="10" max="10" width="12.7109375" style="1" customWidth="1"/>
    <col min="11" max="11" width="13.42578125" style="1" customWidth="1"/>
    <col min="12" max="12" width="14.28515625" style="1" customWidth="1"/>
    <col min="13" max="21" width="13.7109375" style="1" customWidth="1"/>
    <col min="22" max="16384" width="9.140625" style="1"/>
  </cols>
  <sheetData>
    <row r="1" spans="1:21" s="5" customFormat="1" ht="15.75" customHeight="1">
      <c r="B1" s="7"/>
      <c r="C1" s="7"/>
      <c r="D1" s="7"/>
      <c r="E1" s="7"/>
      <c r="F1" s="7"/>
      <c r="G1" s="12"/>
      <c r="H1" s="12"/>
      <c r="I1" s="13"/>
    </row>
    <row r="2" spans="1:21" s="5" customFormat="1" ht="15.75" customHeight="1">
      <c r="A2" s="44" t="s">
        <v>13</v>
      </c>
      <c r="B2" s="54"/>
      <c r="C2" s="54"/>
      <c r="D2" s="54"/>
      <c r="E2" s="54"/>
      <c r="F2" s="54"/>
      <c r="G2" s="54"/>
      <c r="H2" s="54"/>
      <c r="I2" s="54"/>
    </row>
    <row r="3" spans="1:21" s="5" customFormat="1" ht="15.75" customHeight="1">
      <c r="A3" s="55"/>
      <c r="B3" s="56"/>
      <c r="C3" s="56"/>
      <c r="D3" s="56"/>
      <c r="E3" s="56"/>
      <c r="F3" s="56"/>
      <c r="G3" s="56"/>
      <c r="H3" s="56"/>
      <c r="I3" s="56"/>
    </row>
    <row r="4" spans="1:21" s="5" customFormat="1" ht="15.75" customHeight="1">
      <c r="A4" s="42" t="s">
        <v>18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21" s="8" customFormat="1" ht="17.25" customHeight="1">
      <c r="A5" s="45" t="s">
        <v>0</v>
      </c>
      <c r="B5" s="43"/>
      <c r="C5" s="43"/>
      <c r="D5" s="21"/>
      <c r="E5" s="21"/>
      <c r="F5" s="21"/>
      <c r="G5" s="21"/>
      <c r="H5" s="21"/>
      <c r="I5" s="21"/>
    </row>
    <row r="6" spans="1:21" s="8" customFormat="1" ht="42" customHeight="1">
      <c r="A6" s="43" t="s">
        <v>17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21" s="8" customFormat="1" ht="23.25" customHeight="1">
      <c r="A7" s="45" t="s">
        <v>15</v>
      </c>
      <c r="B7" s="45"/>
      <c r="C7" s="45"/>
      <c r="D7" s="45"/>
      <c r="E7" s="45"/>
      <c r="F7" s="45"/>
      <c r="G7" s="45"/>
      <c r="H7" s="45"/>
      <c r="I7" s="45"/>
    </row>
    <row r="8" spans="1:21" s="8" customFormat="1" ht="43.5" customHeight="1">
      <c r="A8" s="43" t="s">
        <v>14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21" s="8" customFormat="1" ht="45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</row>
    <row r="10" spans="1:21" s="8" customFormat="1" ht="6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21" s="8" customFormat="1" ht="17.25" hidden="1" customHeight="1">
      <c r="A11" s="45"/>
      <c r="B11" s="45"/>
      <c r="C11" s="45"/>
      <c r="D11" s="45"/>
      <c r="E11" s="45"/>
      <c r="F11" s="45"/>
      <c r="G11" s="45"/>
      <c r="H11" s="45"/>
      <c r="I11" s="45"/>
    </row>
    <row r="12" spans="1:21" s="8" customFormat="1" ht="31.5" customHeight="1">
      <c r="A12" s="48" t="s">
        <v>1</v>
      </c>
      <c r="B12" s="48" t="s">
        <v>2</v>
      </c>
      <c r="C12" s="48" t="s">
        <v>3</v>
      </c>
      <c r="D12" s="48" t="s">
        <v>4</v>
      </c>
      <c r="E12" s="48" t="s">
        <v>11</v>
      </c>
      <c r="F12" s="46" t="s">
        <v>5</v>
      </c>
      <c r="G12" s="46"/>
      <c r="H12" s="46"/>
      <c r="I12" s="46"/>
      <c r="J12" s="46"/>
      <c r="K12" s="46"/>
    </row>
    <row r="13" spans="1:21" s="8" customFormat="1" ht="31.5" customHeight="1">
      <c r="A13" s="49"/>
      <c r="B13" s="49"/>
      <c r="C13" s="49"/>
      <c r="D13" s="49"/>
      <c r="E13" s="49"/>
      <c r="F13" s="46" t="s">
        <v>6</v>
      </c>
      <c r="G13" s="46"/>
      <c r="H13" s="46"/>
      <c r="I13" s="46" t="s">
        <v>7</v>
      </c>
      <c r="J13" s="46" t="s">
        <v>9</v>
      </c>
      <c r="K13" s="48" t="s">
        <v>10</v>
      </c>
    </row>
    <row r="14" spans="1:21" s="8" customFormat="1" ht="46.5" customHeight="1">
      <c r="A14" s="49"/>
      <c r="B14" s="49"/>
      <c r="C14" s="49"/>
      <c r="D14" s="49"/>
      <c r="E14" s="49"/>
      <c r="F14" s="38" t="s">
        <v>27</v>
      </c>
      <c r="G14" s="38" t="s">
        <v>28</v>
      </c>
      <c r="H14" s="38" t="s">
        <v>29</v>
      </c>
      <c r="I14" s="46"/>
      <c r="J14" s="47"/>
      <c r="K14" s="49"/>
    </row>
    <row r="15" spans="1:21" s="8" customFormat="1" ht="31.5" customHeight="1" thickBot="1">
      <c r="A15" s="50"/>
      <c r="B15" s="50"/>
      <c r="C15" s="50"/>
      <c r="D15" s="50"/>
      <c r="E15" s="50"/>
      <c r="F15" s="29" t="s">
        <v>8</v>
      </c>
      <c r="G15" s="29" t="s">
        <v>8</v>
      </c>
      <c r="H15" s="29" t="s">
        <v>8</v>
      </c>
      <c r="I15" s="46"/>
      <c r="J15" s="47"/>
      <c r="K15" s="50"/>
    </row>
    <row r="16" spans="1:21" s="6" customFormat="1" ht="15.75" hidden="1" customHeight="1">
      <c r="A16" s="11">
        <v>1</v>
      </c>
      <c r="B16" s="11">
        <v>2</v>
      </c>
      <c r="C16" s="11">
        <v>3</v>
      </c>
      <c r="D16" s="11">
        <v>4</v>
      </c>
      <c r="E16" s="11">
        <v>5</v>
      </c>
      <c r="F16" s="27">
        <v>6</v>
      </c>
      <c r="G16" s="27"/>
      <c r="H16" s="27"/>
      <c r="I16" s="27">
        <v>9</v>
      </c>
      <c r="J16" s="27">
        <v>10</v>
      </c>
      <c r="K16" s="27">
        <v>11</v>
      </c>
      <c r="L16" s="16"/>
      <c r="M16" s="18"/>
      <c r="N16" s="18"/>
      <c r="O16" s="18"/>
      <c r="P16" s="18"/>
      <c r="Q16" s="18"/>
      <c r="R16" s="18"/>
      <c r="S16" s="18"/>
      <c r="T16" s="18"/>
      <c r="U16" s="18"/>
    </row>
    <row r="17" spans="1:21" s="6" customFormat="1" ht="15.75" customHeight="1" thickBot="1">
      <c r="A17" s="37">
        <v>1</v>
      </c>
      <c r="B17" s="37"/>
      <c r="C17" s="39" t="s">
        <v>20</v>
      </c>
      <c r="D17" s="17" t="s">
        <v>16</v>
      </c>
      <c r="E17" s="37">
        <v>7</v>
      </c>
      <c r="F17" s="35">
        <v>1200</v>
      </c>
      <c r="G17" s="37">
        <v>1478.52</v>
      </c>
      <c r="H17" s="35">
        <v>1332</v>
      </c>
      <c r="I17" s="30">
        <f t="shared" ref="I17:I19" si="0">SQRT(VARA(F17,G17,H17))/J17*100</f>
        <v>10.421820583494961</v>
      </c>
      <c r="J17" s="31">
        <f t="shared" ref="J17:J19" si="1">ROUND(SUM(F17,G17,H17)/3,2)</f>
        <v>1336.84</v>
      </c>
      <c r="K17" s="32">
        <f>E17*J17</f>
        <v>9357.8799999999992</v>
      </c>
      <c r="L17" s="16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6" customFormat="1" ht="15.75" customHeight="1" thickBot="1">
      <c r="A18" s="37">
        <v>2</v>
      </c>
      <c r="B18" s="37"/>
      <c r="C18" s="40" t="s">
        <v>21</v>
      </c>
      <c r="D18" s="17" t="s">
        <v>16</v>
      </c>
      <c r="E18" s="37">
        <v>1</v>
      </c>
      <c r="F18" s="35">
        <v>2600</v>
      </c>
      <c r="G18" s="37">
        <v>3203.46</v>
      </c>
      <c r="H18" s="35">
        <v>2886</v>
      </c>
      <c r="I18" s="30">
        <f t="shared" si="0"/>
        <v>10.421808589874489</v>
      </c>
      <c r="J18" s="31">
        <f t="shared" si="1"/>
        <v>2896.49</v>
      </c>
      <c r="K18" s="32">
        <f t="shared" ref="K18:K22" si="2">E18*J18</f>
        <v>2896.49</v>
      </c>
      <c r="L18" s="16"/>
      <c r="M18" s="18"/>
      <c r="N18" s="18"/>
      <c r="O18" s="18"/>
      <c r="P18" s="18"/>
      <c r="Q18" s="18"/>
      <c r="R18" s="18"/>
      <c r="S18" s="18"/>
      <c r="T18" s="18"/>
      <c r="U18" s="18"/>
    </row>
    <row r="19" spans="1:21" s="6" customFormat="1" ht="15.75" customHeight="1" thickBot="1">
      <c r="A19" s="37">
        <v>3</v>
      </c>
      <c r="B19" s="37"/>
      <c r="C19" s="40" t="s">
        <v>22</v>
      </c>
      <c r="D19" s="17" t="s">
        <v>16</v>
      </c>
      <c r="E19" s="37">
        <v>1</v>
      </c>
      <c r="F19" s="35">
        <v>3900</v>
      </c>
      <c r="G19" s="37">
        <v>4805.1899999999996</v>
      </c>
      <c r="H19" s="35">
        <v>4329</v>
      </c>
      <c r="I19" s="30">
        <f t="shared" si="0"/>
        <v>10.421820583494966</v>
      </c>
      <c r="J19" s="31">
        <f t="shared" si="1"/>
        <v>4344.7299999999996</v>
      </c>
      <c r="K19" s="32">
        <f t="shared" si="2"/>
        <v>4344.7299999999996</v>
      </c>
      <c r="L19" s="16"/>
      <c r="M19" s="18"/>
      <c r="N19" s="18"/>
      <c r="O19" s="18"/>
      <c r="P19" s="18"/>
      <c r="Q19" s="18"/>
      <c r="R19" s="18"/>
      <c r="S19" s="18"/>
      <c r="T19" s="18"/>
      <c r="U19" s="18"/>
    </row>
    <row r="20" spans="1:21" s="6" customFormat="1" ht="15.75" customHeight="1" thickBot="1">
      <c r="A20" s="34">
        <v>4</v>
      </c>
      <c r="B20" s="34"/>
      <c r="C20" s="40" t="s">
        <v>23</v>
      </c>
      <c r="D20" s="17" t="s">
        <v>16</v>
      </c>
      <c r="E20" s="33">
        <v>1</v>
      </c>
      <c r="F20" s="35">
        <v>2600</v>
      </c>
      <c r="G20" s="35">
        <v>3203.46</v>
      </c>
      <c r="H20" s="35">
        <v>2886</v>
      </c>
      <c r="I20" s="30">
        <f t="shared" ref="I20:I22" si="3">SQRT(VARA(F20,G20,H20))/J20*100</f>
        <v>10.421808589874489</v>
      </c>
      <c r="J20" s="31">
        <f t="shared" ref="J20:J22" si="4">ROUND(SUM(F20,G20,H20)/3,2)</f>
        <v>2896.49</v>
      </c>
      <c r="K20" s="32">
        <f t="shared" si="2"/>
        <v>2896.49</v>
      </c>
      <c r="L20" s="16"/>
      <c r="M20" s="18"/>
      <c r="N20" s="18"/>
      <c r="O20" s="18"/>
      <c r="P20" s="18"/>
      <c r="Q20" s="18"/>
      <c r="R20" s="18"/>
      <c r="S20" s="18"/>
      <c r="T20" s="18"/>
      <c r="U20" s="18"/>
    </row>
    <row r="21" spans="1:21" s="6" customFormat="1" ht="15.75" customHeight="1" thickBot="1">
      <c r="A21" s="34">
        <v>5</v>
      </c>
      <c r="B21" s="34"/>
      <c r="C21" s="40" t="s">
        <v>24</v>
      </c>
      <c r="D21" s="17" t="s">
        <v>16</v>
      </c>
      <c r="E21" s="33">
        <v>1</v>
      </c>
      <c r="F21" s="35">
        <v>1050</v>
      </c>
      <c r="G21" s="35">
        <v>1293.71</v>
      </c>
      <c r="H21" s="35">
        <v>1165.5</v>
      </c>
      <c r="I21" s="30">
        <f t="shared" si="3"/>
        <v>10.421993374819257</v>
      </c>
      <c r="J21" s="31">
        <f t="shared" si="4"/>
        <v>1169.74</v>
      </c>
      <c r="K21" s="32">
        <f t="shared" si="2"/>
        <v>1169.74</v>
      </c>
      <c r="L21" s="16"/>
      <c r="M21" s="18"/>
      <c r="N21" s="18"/>
      <c r="O21" s="18"/>
      <c r="P21" s="18"/>
      <c r="Q21" s="18"/>
      <c r="R21" s="18"/>
      <c r="S21" s="18"/>
      <c r="T21" s="18"/>
      <c r="U21" s="18"/>
    </row>
    <row r="22" spans="1:21" s="6" customFormat="1" ht="15.75" customHeight="1" thickBot="1">
      <c r="A22" s="34">
        <v>6</v>
      </c>
      <c r="B22" s="34"/>
      <c r="C22" s="40" t="s">
        <v>25</v>
      </c>
      <c r="D22" s="17" t="s">
        <v>16</v>
      </c>
      <c r="E22" s="33">
        <v>2</v>
      </c>
      <c r="F22" s="35">
        <v>2900</v>
      </c>
      <c r="G22" s="35">
        <v>3573.09</v>
      </c>
      <c r="H22" s="35">
        <v>3219</v>
      </c>
      <c r="I22" s="30">
        <f t="shared" si="3"/>
        <v>10.421809830592462</v>
      </c>
      <c r="J22" s="31">
        <f t="shared" si="4"/>
        <v>3230.7</v>
      </c>
      <c r="K22" s="32">
        <f t="shared" si="2"/>
        <v>6461.4</v>
      </c>
      <c r="L22" s="16"/>
      <c r="M22" s="18"/>
      <c r="N22" s="18"/>
      <c r="O22" s="18"/>
      <c r="P22" s="18"/>
      <c r="Q22" s="18"/>
      <c r="R22" s="18"/>
      <c r="S22" s="18"/>
      <c r="T22" s="18"/>
      <c r="U22" s="18"/>
    </row>
    <row r="23" spans="1:21" s="6" customFormat="1" ht="15.75">
      <c r="A23" s="27"/>
      <c r="B23" s="36"/>
      <c r="C23" s="28" t="s">
        <v>12</v>
      </c>
      <c r="D23" s="23"/>
      <c r="E23" s="22"/>
      <c r="F23" s="24"/>
      <c r="G23" s="24"/>
      <c r="H23" s="24"/>
      <c r="I23" s="26"/>
      <c r="J23" s="15"/>
      <c r="K23" s="25">
        <f>SUM(K17:K22)</f>
        <v>27126.729999999996</v>
      </c>
      <c r="U23" s="16"/>
    </row>
    <row r="24" spans="1:21" ht="24.7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M24" s="14"/>
      <c r="N24" s="14"/>
    </row>
    <row r="25" spans="1:21" ht="15.75" customHeight="1">
      <c r="A25" s="52"/>
      <c r="B25" s="52"/>
      <c r="C25" s="52"/>
      <c r="D25" s="52"/>
      <c r="E25" s="52"/>
      <c r="F25" s="52"/>
      <c r="G25" s="52"/>
      <c r="H25" s="52"/>
      <c r="I25" s="52"/>
      <c r="M25" s="14"/>
      <c r="N25" s="14"/>
    </row>
    <row r="26" spans="1:21" ht="15.75" customHeight="1">
      <c r="A26" s="8"/>
      <c r="B26" s="8"/>
      <c r="C26" s="8"/>
      <c r="D26" s="8"/>
      <c r="E26" s="8"/>
      <c r="F26" s="8"/>
      <c r="G26" s="8"/>
      <c r="H26" s="8"/>
      <c r="I26" s="8"/>
      <c r="M26" s="14"/>
      <c r="N26" s="14"/>
    </row>
    <row r="27" spans="1:21" ht="15.75" customHeight="1">
      <c r="A27" s="51" t="s">
        <v>26</v>
      </c>
      <c r="B27" s="51"/>
      <c r="C27" s="51"/>
      <c r="D27" s="51"/>
      <c r="E27" s="51"/>
      <c r="F27" s="51"/>
      <c r="G27" s="51"/>
      <c r="H27" s="51"/>
      <c r="I27" s="51"/>
      <c r="M27" s="14"/>
      <c r="N27" s="14"/>
    </row>
    <row r="28" spans="1:21" ht="15.75">
      <c r="A28" s="20"/>
      <c r="B28" s="8"/>
      <c r="C28" s="8"/>
      <c r="D28" s="8"/>
      <c r="E28" s="8"/>
      <c r="F28" s="8"/>
      <c r="G28" s="8"/>
      <c r="H28" s="8"/>
      <c r="I28" s="8"/>
      <c r="M28" s="14"/>
      <c r="N28" s="14"/>
    </row>
    <row r="29" spans="1:21" ht="15.75">
      <c r="A29" s="10"/>
      <c r="B29" s="8"/>
      <c r="C29" s="9"/>
      <c r="D29" s="9"/>
      <c r="E29" s="9"/>
      <c r="F29" s="9"/>
      <c r="G29" s="9"/>
      <c r="H29" s="9"/>
      <c r="I29" s="9"/>
      <c r="M29" s="14"/>
      <c r="N29" s="14"/>
    </row>
    <row r="30" spans="1:21" ht="15.7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M30" s="14"/>
      <c r="N30" s="14"/>
    </row>
    <row r="31" spans="1:21">
      <c r="M31" s="14"/>
      <c r="N31" s="14"/>
    </row>
    <row r="32" spans="1:21">
      <c r="M32" s="14"/>
      <c r="N32" s="14"/>
    </row>
    <row r="33" spans="13:14">
      <c r="M33" s="14"/>
      <c r="N33" s="14"/>
    </row>
    <row r="34" spans="13:14">
      <c r="M34" s="14"/>
      <c r="N34" s="14"/>
    </row>
    <row r="35" spans="13:14">
      <c r="M35" s="14"/>
      <c r="N35" s="14"/>
    </row>
    <row r="36" spans="13:14">
      <c r="M36" s="14"/>
      <c r="N36" s="14"/>
    </row>
    <row r="37" spans="13:14">
      <c r="M37" s="14"/>
      <c r="N37" s="14"/>
    </row>
  </sheetData>
  <mergeCells count="24">
    <mergeCell ref="A2:I2"/>
    <mergeCell ref="A5:C5"/>
    <mergeCell ref="E12:E15"/>
    <mergeCell ref="D12:D15"/>
    <mergeCell ref="C12:C15"/>
    <mergeCell ref="B12:B15"/>
    <mergeCell ref="A12:A15"/>
    <mergeCell ref="A3:I3"/>
    <mergeCell ref="A7:I7"/>
    <mergeCell ref="A9:I9"/>
    <mergeCell ref="A30:K30"/>
    <mergeCell ref="A4:K4"/>
    <mergeCell ref="A6:K6"/>
    <mergeCell ref="A8:K8"/>
    <mergeCell ref="A10:K10"/>
    <mergeCell ref="A11:I11"/>
    <mergeCell ref="F12:K12"/>
    <mergeCell ref="F13:H13"/>
    <mergeCell ref="I13:I15"/>
    <mergeCell ref="J13:J15"/>
    <mergeCell ref="K13:K15"/>
    <mergeCell ref="A27:I27"/>
    <mergeCell ref="A25:I25"/>
    <mergeCell ref="A24:K24"/>
  </mergeCells>
  <pageMargins left="0.25" right="0.25" top="0.75" bottom="0.75" header="0.3" footer="0.3"/>
  <pageSetup paperSize="9" scale="49" fitToHeight="0" orientation="portrait" horizontalDpi="300" verticalDpi="300" r:id="rId1"/>
  <headerFooter differentFirst="1">
    <oddHeader>&amp;RСтраница 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529"/>
  <sheetViews>
    <sheetView topLeftCell="A19" workbookViewId="0">
      <selection activeCell="D16" sqref="D16"/>
    </sheetView>
  </sheetViews>
  <sheetFormatPr defaultRowHeight="15"/>
  <sheetData>
    <row r="1" spans="1:1">
      <c r="A1" s="19"/>
    </row>
    <row r="2" spans="1:1">
      <c r="A2" s="19"/>
    </row>
    <row r="3" spans="1:1">
      <c r="A3" s="19"/>
    </row>
    <row r="4" spans="1:1">
      <c r="A4" s="19"/>
    </row>
    <row r="5" spans="1:1">
      <c r="A5" s="19"/>
    </row>
    <row r="6" spans="1:1">
      <c r="A6" s="19"/>
    </row>
    <row r="7" spans="1:1">
      <c r="A7" s="19"/>
    </row>
    <row r="8" spans="1:1">
      <c r="A8" s="19"/>
    </row>
    <row r="9" spans="1:1">
      <c r="A9" s="19"/>
    </row>
    <row r="10" spans="1:1">
      <c r="A10" s="19"/>
    </row>
    <row r="11" spans="1:1">
      <c r="A11" s="19"/>
    </row>
    <row r="12" spans="1:1">
      <c r="A12" s="19"/>
    </row>
    <row r="13" spans="1:1">
      <c r="A13" s="19"/>
    </row>
    <row r="14" spans="1:1">
      <c r="A14" s="19"/>
    </row>
    <row r="15" spans="1:1">
      <c r="A15" s="19"/>
    </row>
    <row r="16" spans="1:1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  <row r="22" spans="1:1">
      <c r="A22" s="19"/>
    </row>
    <row r="23" spans="1:1">
      <c r="A23" s="19"/>
    </row>
    <row r="24" spans="1:1">
      <c r="A24" s="19"/>
    </row>
    <row r="25" spans="1:1">
      <c r="A25" s="19"/>
    </row>
    <row r="26" spans="1:1">
      <c r="A26" s="19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  <row r="31" spans="1:1">
      <c r="A31" s="19"/>
    </row>
    <row r="32" spans="1:1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  <row r="47" spans="1:1">
      <c r="A47" s="19"/>
    </row>
    <row r="48" spans="1:1">
      <c r="A48" s="19"/>
    </row>
    <row r="49" spans="1:1">
      <c r="A49" s="19"/>
    </row>
    <row r="50" spans="1:1">
      <c r="A50" s="19"/>
    </row>
    <row r="51" spans="1:1">
      <c r="A51" s="19"/>
    </row>
    <row r="52" spans="1:1">
      <c r="A52" s="19"/>
    </row>
    <row r="53" spans="1:1">
      <c r="A53" s="19"/>
    </row>
    <row r="54" spans="1:1">
      <c r="A54" s="19"/>
    </row>
    <row r="55" spans="1:1">
      <c r="A55" s="19"/>
    </row>
    <row r="56" spans="1:1">
      <c r="A56" s="19"/>
    </row>
    <row r="57" spans="1:1">
      <c r="A57" s="19"/>
    </row>
    <row r="58" spans="1:1">
      <c r="A58" s="19"/>
    </row>
    <row r="59" spans="1:1">
      <c r="A59" s="19"/>
    </row>
    <row r="60" spans="1:1">
      <c r="A60" s="19"/>
    </row>
    <row r="61" spans="1:1">
      <c r="A61" s="19"/>
    </row>
    <row r="62" spans="1:1">
      <c r="A62" s="19"/>
    </row>
    <row r="63" spans="1:1">
      <c r="A63" s="19"/>
    </row>
    <row r="64" spans="1:1">
      <c r="A64" s="19"/>
    </row>
    <row r="65" spans="1:1">
      <c r="A65" s="19"/>
    </row>
    <row r="66" spans="1:1">
      <c r="A66" s="19"/>
    </row>
    <row r="67" spans="1:1">
      <c r="A67" s="19"/>
    </row>
    <row r="68" spans="1:1">
      <c r="A68" s="19"/>
    </row>
    <row r="69" spans="1:1">
      <c r="A69" s="19"/>
    </row>
    <row r="70" spans="1:1">
      <c r="A70" s="19"/>
    </row>
    <row r="71" spans="1:1">
      <c r="A71" s="19"/>
    </row>
    <row r="72" spans="1:1">
      <c r="A72" s="19"/>
    </row>
    <row r="73" spans="1:1">
      <c r="A73" s="19"/>
    </row>
    <row r="74" spans="1:1">
      <c r="A74" s="19"/>
    </row>
    <row r="75" spans="1:1">
      <c r="A75" s="19"/>
    </row>
    <row r="76" spans="1:1">
      <c r="A76" s="19"/>
    </row>
    <row r="77" spans="1:1">
      <c r="A77" s="19"/>
    </row>
    <row r="78" spans="1:1">
      <c r="A78" s="19"/>
    </row>
    <row r="79" spans="1:1">
      <c r="A79" s="19"/>
    </row>
    <row r="80" spans="1:1">
      <c r="A80" s="19"/>
    </row>
    <row r="81" spans="1:1">
      <c r="A81" s="19"/>
    </row>
    <row r="82" spans="1:1">
      <c r="A82" s="19"/>
    </row>
    <row r="83" spans="1:1">
      <c r="A83" s="19"/>
    </row>
    <row r="84" spans="1:1">
      <c r="A84" s="19"/>
    </row>
    <row r="85" spans="1:1">
      <c r="A85" s="19"/>
    </row>
    <row r="86" spans="1:1">
      <c r="A86" s="19"/>
    </row>
    <row r="87" spans="1:1">
      <c r="A87" s="19"/>
    </row>
    <row r="88" spans="1:1">
      <c r="A88" s="19"/>
    </row>
    <row r="89" spans="1:1">
      <c r="A89" s="19"/>
    </row>
    <row r="90" spans="1:1">
      <c r="A90" s="19"/>
    </row>
    <row r="91" spans="1:1">
      <c r="A91" s="19"/>
    </row>
    <row r="92" spans="1:1">
      <c r="A92" s="19"/>
    </row>
    <row r="93" spans="1:1">
      <c r="A93" s="19"/>
    </row>
    <row r="94" spans="1:1">
      <c r="A94" s="19"/>
    </row>
    <row r="95" spans="1:1">
      <c r="A95" s="19"/>
    </row>
    <row r="96" spans="1:1">
      <c r="A96" s="19"/>
    </row>
    <row r="97" spans="1:1">
      <c r="A97" s="19"/>
    </row>
    <row r="98" spans="1:1">
      <c r="A98" s="19"/>
    </row>
    <row r="99" spans="1:1">
      <c r="A99" s="19"/>
    </row>
    <row r="100" spans="1:1">
      <c r="A100" s="19"/>
    </row>
    <row r="101" spans="1:1">
      <c r="A101" s="19"/>
    </row>
    <row r="102" spans="1:1">
      <c r="A102" s="19"/>
    </row>
    <row r="103" spans="1:1">
      <c r="A103" s="19"/>
    </row>
    <row r="104" spans="1:1">
      <c r="A104" s="19"/>
    </row>
    <row r="105" spans="1:1">
      <c r="A105" s="19"/>
    </row>
    <row r="106" spans="1:1">
      <c r="A106" s="19"/>
    </row>
    <row r="107" spans="1:1">
      <c r="A107" s="19"/>
    </row>
    <row r="108" spans="1:1">
      <c r="A108" s="19"/>
    </row>
    <row r="109" spans="1:1">
      <c r="A109" s="19"/>
    </row>
    <row r="110" spans="1:1">
      <c r="A110" s="19"/>
    </row>
    <row r="111" spans="1:1">
      <c r="A111" s="19"/>
    </row>
    <row r="112" spans="1:1">
      <c r="A112" s="19"/>
    </row>
    <row r="113" spans="1:1">
      <c r="A113" s="19"/>
    </row>
    <row r="114" spans="1:1">
      <c r="A114" s="19"/>
    </row>
    <row r="115" spans="1:1">
      <c r="A115" s="19"/>
    </row>
    <row r="116" spans="1:1">
      <c r="A116" s="19"/>
    </row>
    <row r="117" spans="1:1">
      <c r="A117" s="19"/>
    </row>
    <row r="118" spans="1:1">
      <c r="A118" s="19"/>
    </row>
    <row r="119" spans="1:1">
      <c r="A119" s="19"/>
    </row>
    <row r="120" spans="1:1">
      <c r="A120" s="19"/>
    </row>
    <row r="121" spans="1:1">
      <c r="A121" s="19"/>
    </row>
    <row r="122" spans="1:1">
      <c r="A122" s="19"/>
    </row>
    <row r="123" spans="1:1">
      <c r="A123" s="19"/>
    </row>
    <row r="124" spans="1:1">
      <c r="A124" s="19"/>
    </row>
    <row r="125" spans="1:1">
      <c r="A125" s="19"/>
    </row>
    <row r="126" spans="1:1">
      <c r="A126" s="19"/>
    </row>
    <row r="127" spans="1:1">
      <c r="A127" s="19"/>
    </row>
    <row r="128" spans="1:1">
      <c r="A128" s="19"/>
    </row>
    <row r="129" spans="1:1">
      <c r="A129" s="19"/>
    </row>
    <row r="130" spans="1:1">
      <c r="A130" s="19"/>
    </row>
    <row r="131" spans="1:1">
      <c r="A131" s="19"/>
    </row>
    <row r="132" spans="1:1">
      <c r="A132" s="19"/>
    </row>
    <row r="133" spans="1:1">
      <c r="A133" s="19"/>
    </row>
    <row r="134" spans="1:1">
      <c r="A134" s="19"/>
    </row>
    <row r="135" spans="1:1" ht="29.25" customHeight="1">
      <c r="A135" s="19"/>
    </row>
    <row r="136" spans="1:1">
      <c r="A136" s="19"/>
    </row>
    <row r="137" spans="1:1">
      <c r="A137" s="19"/>
    </row>
    <row r="138" spans="1:1">
      <c r="A138" s="19"/>
    </row>
    <row r="139" spans="1:1">
      <c r="A139" s="19"/>
    </row>
    <row r="140" spans="1:1" ht="74.25" customHeight="1">
      <c r="A140" s="19"/>
    </row>
    <row r="141" spans="1:1">
      <c r="A141" s="19"/>
    </row>
    <row r="142" spans="1:1">
      <c r="A142" s="19"/>
    </row>
    <row r="143" spans="1:1">
      <c r="A143" s="19"/>
    </row>
    <row r="144" spans="1:1">
      <c r="A144" s="19"/>
    </row>
    <row r="145" spans="1:1">
      <c r="A145" s="19"/>
    </row>
    <row r="146" spans="1:1">
      <c r="A146" s="19"/>
    </row>
    <row r="147" spans="1:1">
      <c r="A147" s="19"/>
    </row>
    <row r="148" spans="1:1">
      <c r="A148" s="19"/>
    </row>
    <row r="149" spans="1:1">
      <c r="A149" s="19"/>
    </row>
    <row r="150" spans="1:1">
      <c r="A150" s="19"/>
    </row>
    <row r="151" spans="1:1">
      <c r="A151" s="19"/>
    </row>
    <row r="152" spans="1:1">
      <c r="A152" s="19"/>
    </row>
    <row r="153" spans="1:1">
      <c r="A153" s="19"/>
    </row>
    <row r="154" spans="1:1">
      <c r="A154" s="19"/>
    </row>
    <row r="155" spans="1:1">
      <c r="A155" s="19"/>
    </row>
    <row r="156" spans="1:1">
      <c r="A156" s="19"/>
    </row>
    <row r="157" spans="1:1">
      <c r="A157" s="19"/>
    </row>
    <row r="158" spans="1:1">
      <c r="A158" s="19"/>
    </row>
    <row r="159" spans="1:1">
      <c r="A159" s="19"/>
    </row>
    <row r="160" spans="1:1">
      <c r="A160" s="19"/>
    </row>
    <row r="161" spans="1:1">
      <c r="A161" s="19"/>
    </row>
    <row r="162" spans="1:1">
      <c r="A162" s="19"/>
    </row>
    <row r="163" spans="1:1">
      <c r="A163" s="19"/>
    </row>
    <row r="164" spans="1:1">
      <c r="A164" s="19"/>
    </row>
    <row r="165" spans="1:1">
      <c r="A165" s="19"/>
    </row>
    <row r="166" spans="1:1">
      <c r="A166" s="19"/>
    </row>
    <row r="167" spans="1:1">
      <c r="A167" s="19"/>
    </row>
    <row r="168" spans="1:1">
      <c r="A168" s="19"/>
    </row>
    <row r="169" spans="1:1">
      <c r="A169" s="19"/>
    </row>
    <row r="170" spans="1:1">
      <c r="A170" s="19"/>
    </row>
    <row r="171" spans="1:1">
      <c r="A171" s="19"/>
    </row>
    <row r="172" spans="1:1">
      <c r="A172" s="19"/>
    </row>
    <row r="173" spans="1:1">
      <c r="A173" s="19"/>
    </row>
    <row r="174" spans="1:1">
      <c r="A174" s="19"/>
    </row>
    <row r="175" spans="1:1">
      <c r="A175" s="19"/>
    </row>
    <row r="176" spans="1:1">
      <c r="A176" s="19"/>
    </row>
    <row r="177" spans="1:1" ht="15" customHeight="1">
      <c r="A177" s="19"/>
    </row>
    <row r="178" spans="1:1">
      <c r="A178" s="19"/>
    </row>
    <row r="179" spans="1:1">
      <c r="A179" s="19"/>
    </row>
    <row r="180" spans="1:1">
      <c r="A180" s="19"/>
    </row>
    <row r="181" spans="1:1">
      <c r="A181" s="19"/>
    </row>
    <row r="182" spans="1:1">
      <c r="A182" s="19"/>
    </row>
    <row r="183" spans="1:1">
      <c r="A183" s="19"/>
    </row>
    <row r="184" spans="1:1">
      <c r="A184" s="19"/>
    </row>
    <row r="185" spans="1:1">
      <c r="A185" s="19"/>
    </row>
    <row r="186" spans="1:1">
      <c r="A186" s="19"/>
    </row>
    <row r="187" spans="1:1">
      <c r="A187" s="19"/>
    </row>
    <row r="188" spans="1:1">
      <c r="A188" s="19"/>
    </row>
    <row r="189" spans="1:1">
      <c r="A189" s="19"/>
    </row>
    <row r="190" spans="1:1">
      <c r="A190" s="19"/>
    </row>
    <row r="191" spans="1:1">
      <c r="A191" s="19"/>
    </row>
    <row r="192" spans="1:1">
      <c r="A192" s="19"/>
    </row>
    <row r="193" spans="1:1">
      <c r="A193" s="19"/>
    </row>
    <row r="194" spans="1:1">
      <c r="A194" s="19"/>
    </row>
    <row r="195" spans="1:1">
      <c r="A195" s="19"/>
    </row>
    <row r="196" spans="1:1">
      <c r="A196" s="19"/>
    </row>
    <row r="197" spans="1:1">
      <c r="A197" s="19"/>
    </row>
    <row r="198" spans="1:1">
      <c r="A198" s="19"/>
    </row>
    <row r="199" spans="1:1" ht="15" customHeight="1">
      <c r="A199" s="19"/>
    </row>
    <row r="200" spans="1:1">
      <c r="A200" s="19"/>
    </row>
    <row r="201" spans="1:1">
      <c r="A201" s="19"/>
    </row>
    <row r="202" spans="1:1">
      <c r="A202" s="19"/>
    </row>
    <row r="203" spans="1:1">
      <c r="A203" s="19"/>
    </row>
    <row r="204" spans="1:1">
      <c r="A204" s="19"/>
    </row>
    <row r="205" spans="1:1" ht="15" customHeight="1">
      <c r="A205" s="19"/>
    </row>
    <row r="206" spans="1:1">
      <c r="A206" s="19"/>
    </row>
    <row r="207" spans="1:1">
      <c r="A207" s="19"/>
    </row>
    <row r="208" spans="1:1">
      <c r="A208" s="19"/>
    </row>
    <row r="209" spans="1:1">
      <c r="A209" s="19"/>
    </row>
    <row r="210" spans="1:1">
      <c r="A210" s="19"/>
    </row>
    <row r="211" spans="1:1" ht="15" customHeight="1">
      <c r="A211" s="19"/>
    </row>
    <row r="212" spans="1:1">
      <c r="A212" s="19"/>
    </row>
    <row r="213" spans="1:1">
      <c r="A213" s="19"/>
    </row>
    <row r="214" spans="1:1" ht="15" customHeight="1">
      <c r="A214" s="19"/>
    </row>
    <row r="215" spans="1:1">
      <c r="A215" s="19"/>
    </row>
    <row r="216" spans="1:1">
      <c r="A216" s="19"/>
    </row>
    <row r="217" spans="1:1" ht="15" customHeight="1">
      <c r="A217" s="19"/>
    </row>
    <row r="218" spans="1:1">
      <c r="A218" s="19"/>
    </row>
    <row r="219" spans="1:1">
      <c r="A219" s="19"/>
    </row>
    <row r="220" spans="1:1">
      <c r="A220" s="19"/>
    </row>
    <row r="221" spans="1:1">
      <c r="A221" s="19"/>
    </row>
    <row r="222" spans="1:1">
      <c r="A222" s="19"/>
    </row>
    <row r="223" spans="1:1">
      <c r="A223" s="19"/>
    </row>
    <row r="224" spans="1:1">
      <c r="A224" s="19"/>
    </row>
    <row r="225" spans="1:1">
      <c r="A225" s="19"/>
    </row>
    <row r="226" spans="1:1">
      <c r="A226" s="19"/>
    </row>
    <row r="227" spans="1:1">
      <c r="A227" s="19"/>
    </row>
    <row r="228" spans="1:1">
      <c r="A228" s="19"/>
    </row>
    <row r="229" spans="1:1">
      <c r="A229" s="19"/>
    </row>
    <row r="230" spans="1:1">
      <c r="A230" s="19"/>
    </row>
    <row r="231" spans="1:1" ht="15" customHeight="1">
      <c r="A231" s="19"/>
    </row>
    <row r="232" spans="1:1">
      <c r="A232" s="19"/>
    </row>
    <row r="233" spans="1:1">
      <c r="A233" s="19"/>
    </row>
    <row r="234" spans="1:1" ht="15" customHeight="1">
      <c r="A234" s="19"/>
    </row>
    <row r="235" spans="1:1">
      <c r="A235" s="19"/>
    </row>
    <row r="236" spans="1:1">
      <c r="A236" s="19"/>
    </row>
    <row r="237" spans="1:1">
      <c r="A237" s="19"/>
    </row>
    <row r="238" spans="1:1">
      <c r="A238" s="19"/>
    </row>
    <row r="239" spans="1:1" ht="15" customHeight="1">
      <c r="A239" s="19"/>
    </row>
    <row r="240" spans="1:1">
      <c r="A240" s="19"/>
    </row>
    <row r="241" spans="1:1">
      <c r="A241" s="19"/>
    </row>
    <row r="242" spans="1:1">
      <c r="A242" s="19"/>
    </row>
    <row r="243" spans="1:1" ht="44.25" customHeight="1">
      <c r="A243" s="19"/>
    </row>
    <row r="244" spans="1:1">
      <c r="A244" s="19"/>
    </row>
    <row r="245" spans="1:1">
      <c r="A245" s="19"/>
    </row>
    <row r="246" spans="1:1">
      <c r="A246" s="19"/>
    </row>
    <row r="247" spans="1:1">
      <c r="A247" s="19"/>
    </row>
    <row r="248" spans="1:1">
      <c r="A248" s="19"/>
    </row>
    <row r="249" spans="1:1">
      <c r="A249" s="19"/>
    </row>
    <row r="250" spans="1:1">
      <c r="A250" s="19"/>
    </row>
    <row r="251" spans="1:1">
      <c r="A251" s="19"/>
    </row>
    <row r="252" spans="1:1">
      <c r="A252" s="19"/>
    </row>
    <row r="253" spans="1:1">
      <c r="A253" s="19"/>
    </row>
    <row r="254" spans="1:1">
      <c r="A254" s="19"/>
    </row>
    <row r="255" spans="1:1">
      <c r="A255" s="19"/>
    </row>
    <row r="256" spans="1:1">
      <c r="A256" s="19"/>
    </row>
    <row r="257" spans="1:1">
      <c r="A257" s="19"/>
    </row>
    <row r="258" spans="1:1">
      <c r="A258" s="19"/>
    </row>
    <row r="259" spans="1:1">
      <c r="A259" s="19"/>
    </row>
    <row r="260" spans="1:1">
      <c r="A260" s="19"/>
    </row>
    <row r="261" spans="1:1">
      <c r="A261" s="19"/>
    </row>
    <row r="262" spans="1:1">
      <c r="A262" s="19"/>
    </row>
    <row r="263" spans="1:1">
      <c r="A263" s="19"/>
    </row>
    <row r="264" spans="1:1">
      <c r="A264" s="19"/>
    </row>
    <row r="265" spans="1:1">
      <c r="A265" s="19"/>
    </row>
    <row r="266" spans="1:1">
      <c r="A266" s="19"/>
    </row>
    <row r="267" spans="1:1">
      <c r="A267" s="19"/>
    </row>
    <row r="268" spans="1:1">
      <c r="A268" s="19"/>
    </row>
    <row r="269" spans="1:1">
      <c r="A269" s="19"/>
    </row>
    <row r="270" spans="1:1">
      <c r="A270" s="19"/>
    </row>
    <row r="271" spans="1:1">
      <c r="A271" s="19"/>
    </row>
    <row r="272" spans="1:1">
      <c r="A272" s="19"/>
    </row>
    <row r="273" spans="1:1">
      <c r="A273" s="19"/>
    </row>
    <row r="274" spans="1:1">
      <c r="A274" s="19"/>
    </row>
    <row r="275" spans="1:1">
      <c r="A275" s="19"/>
    </row>
    <row r="276" spans="1:1">
      <c r="A276" s="19"/>
    </row>
    <row r="277" spans="1:1">
      <c r="A277" s="19"/>
    </row>
    <row r="278" spans="1:1">
      <c r="A278" s="19"/>
    </row>
    <row r="279" spans="1:1">
      <c r="A279" s="19"/>
    </row>
    <row r="280" spans="1:1">
      <c r="A280" s="19"/>
    </row>
    <row r="281" spans="1:1">
      <c r="A281" s="19"/>
    </row>
    <row r="282" spans="1:1">
      <c r="A282" s="19"/>
    </row>
    <row r="283" spans="1:1">
      <c r="A283" s="19"/>
    </row>
    <row r="284" spans="1:1">
      <c r="A284" s="19"/>
    </row>
    <row r="285" spans="1:1">
      <c r="A285" s="19"/>
    </row>
    <row r="286" spans="1:1">
      <c r="A286" s="19"/>
    </row>
    <row r="287" spans="1:1">
      <c r="A287" s="19"/>
    </row>
    <row r="288" spans="1:1">
      <c r="A288" s="19"/>
    </row>
    <row r="289" spans="1:1">
      <c r="A289" s="19"/>
    </row>
    <row r="290" spans="1:1">
      <c r="A290" s="19"/>
    </row>
    <row r="291" spans="1:1">
      <c r="A291" s="19"/>
    </row>
    <row r="292" spans="1:1">
      <c r="A292" s="19"/>
    </row>
    <row r="293" spans="1:1">
      <c r="A293" s="19"/>
    </row>
    <row r="294" spans="1:1">
      <c r="A294" s="19"/>
    </row>
    <row r="295" spans="1:1">
      <c r="A295" s="19"/>
    </row>
    <row r="296" spans="1:1">
      <c r="A296" s="19"/>
    </row>
    <row r="297" spans="1:1">
      <c r="A297" s="19"/>
    </row>
    <row r="298" spans="1:1">
      <c r="A298" s="19"/>
    </row>
    <row r="299" spans="1:1">
      <c r="A299" s="19"/>
    </row>
    <row r="300" spans="1:1">
      <c r="A300" s="19"/>
    </row>
    <row r="301" spans="1:1">
      <c r="A301" s="19"/>
    </row>
    <row r="302" spans="1:1">
      <c r="A302" s="19"/>
    </row>
    <row r="303" spans="1:1">
      <c r="A303" s="19"/>
    </row>
    <row r="304" spans="1:1">
      <c r="A304" s="19"/>
    </row>
    <row r="305" spans="1:1">
      <c r="A305" s="19"/>
    </row>
    <row r="306" spans="1:1">
      <c r="A306" s="19"/>
    </row>
    <row r="307" spans="1:1">
      <c r="A307" s="19"/>
    </row>
    <row r="308" spans="1:1">
      <c r="A308" s="19"/>
    </row>
    <row r="309" spans="1:1">
      <c r="A309" s="19"/>
    </row>
    <row r="310" spans="1:1">
      <c r="A310" s="19"/>
    </row>
    <row r="311" spans="1:1">
      <c r="A311" s="19"/>
    </row>
    <row r="312" spans="1:1">
      <c r="A312" s="19"/>
    </row>
    <row r="313" spans="1:1">
      <c r="A313" s="19"/>
    </row>
    <row r="314" spans="1:1">
      <c r="A314" s="19"/>
    </row>
    <row r="315" spans="1:1">
      <c r="A315" s="19"/>
    </row>
    <row r="316" spans="1:1">
      <c r="A316" s="19"/>
    </row>
    <row r="317" spans="1:1">
      <c r="A317" s="19"/>
    </row>
    <row r="318" spans="1:1">
      <c r="A318" s="19"/>
    </row>
    <row r="319" spans="1:1">
      <c r="A319" s="19"/>
    </row>
    <row r="320" spans="1:1">
      <c r="A320" s="19"/>
    </row>
    <row r="321" spans="1:1">
      <c r="A321" s="19"/>
    </row>
    <row r="322" spans="1:1">
      <c r="A322" s="19"/>
    </row>
    <row r="323" spans="1:1">
      <c r="A323" s="19"/>
    </row>
    <row r="324" spans="1:1">
      <c r="A324" s="19"/>
    </row>
    <row r="325" spans="1:1">
      <c r="A325" s="19"/>
    </row>
    <row r="326" spans="1:1">
      <c r="A326" s="19"/>
    </row>
    <row r="327" spans="1:1">
      <c r="A327" s="19"/>
    </row>
    <row r="328" spans="1:1">
      <c r="A328" s="19"/>
    </row>
    <row r="329" spans="1:1">
      <c r="A329" s="19"/>
    </row>
    <row r="330" spans="1:1">
      <c r="A330" s="19"/>
    </row>
    <row r="331" spans="1:1">
      <c r="A331" s="19"/>
    </row>
    <row r="332" spans="1:1">
      <c r="A332" s="19"/>
    </row>
    <row r="333" spans="1:1">
      <c r="A333" s="19"/>
    </row>
    <row r="334" spans="1:1">
      <c r="A334" s="19"/>
    </row>
    <row r="335" spans="1:1" ht="44.25" customHeight="1">
      <c r="A335" s="19"/>
    </row>
    <row r="336" spans="1:1">
      <c r="A336" s="19"/>
    </row>
    <row r="337" spans="1:1">
      <c r="A337" s="19"/>
    </row>
    <row r="338" spans="1:1">
      <c r="A338" s="19"/>
    </row>
    <row r="339" spans="1:1">
      <c r="A339" s="19"/>
    </row>
    <row r="340" spans="1:1">
      <c r="A340" s="19"/>
    </row>
    <row r="341" spans="1:1">
      <c r="A341" s="19"/>
    </row>
    <row r="342" spans="1:1">
      <c r="A342" s="19"/>
    </row>
    <row r="343" spans="1:1">
      <c r="A343" s="19"/>
    </row>
    <row r="344" spans="1:1">
      <c r="A344" s="19"/>
    </row>
    <row r="345" spans="1:1">
      <c r="A345" s="19"/>
    </row>
    <row r="346" spans="1:1">
      <c r="A346" s="19"/>
    </row>
    <row r="347" spans="1:1" ht="59.25" customHeight="1">
      <c r="A347" s="19"/>
    </row>
    <row r="348" spans="1:1">
      <c r="A348" s="19"/>
    </row>
    <row r="349" spans="1:1">
      <c r="A349" s="19"/>
    </row>
    <row r="350" spans="1:1">
      <c r="A350" s="19"/>
    </row>
    <row r="351" spans="1:1">
      <c r="A351" s="19"/>
    </row>
    <row r="352" spans="1:1">
      <c r="A352" s="19"/>
    </row>
    <row r="353" spans="1:1">
      <c r="A353" s="19"/>
    </row>
    <row r="354" spans="1:1">
      <c r="A354" s="19"/>
    </row>
    <row r="355" spans="1:1">
      <c r="A355" s="19"/>
    </row>
    <row r="356" spans="1:1">
      <c r="A356" s="19"/>
    </row>
    <row r="357" spans="1:1">
      <c r="A357" s="19"/>
    </row>
    <row r="358" spans="1:1">
      <c r="A358" s="19"/>
    </row>
    <row r="359" spans="1:1" ht="29.25" customHeight="1">
      <c r="A359" s="19"/>
    </row>
    <row r="360" spans="1:1">
      <c r="A360" s="19"/>
    </row>
    <row r="361" spans="1:1">
      <c r="A361" s="19"/>
    </row>
    <row r="362" spans="1:1">
      <c r="A362" s="19"/>
    </row>
    <row r="363" spans="1:1">
      <c r="A363" s="19"/>
    </row>
    <row r="364" spans="1:1">
      <c r="A364" s="19"/>
    </row>
    <row r="365" spans="1:1">
      <c r="A365" s="19"/>
    </row>
    <row r="366" spans="1:1">
      <c r="A366" s="19"/>
    </row>
    <row r="367" spans="1:1">
      <c r="A367" s="19"/>
    </row>
    <row r="368" spans="1:1">
      <c r="A368" s="19"/>
    </row>
    <row r="369" spans="1:1">
      <c r="A369" s="19"/>
    </row>
    <row r="370" spans="1:1">
      <c r="A370" s="19"/>
    </row>
    <row r="371" spans="1:1">
      <c r="A371" s="19"/>
    </row>
    <row r="372" spans="1:1">
      <c r="A372" s="19"/>
    </row>
    <row r="373" spans="1:1">
      <c r="A373" s="19"/>
    </row>
    <row r="374" spans="1:1">
      <c r="A374" s="19"/>
    </row>
    <row r="375" spans="1:1">
      <c r="A375" s="19"/>
    </row>
    <row r="376" spans="1:1">
      <c r="A376" s="19"/>
    </row>
    <row r="377" spans="1:1">
      <c r="A377" s="19"/>
    </row>
    <row r="378" spans="1:1">
      <c r="A378" s="19"/>
    </row>
    <row r="379" spans="1:1">
      <c r="A379" s="19"/>
    </row>
    <row r="380" spans="1:1">
      <c r="A380" s="19"/>
    </row>
    <row r="381" spans="1:1">
      <c r="A381" s="19"/>
    </row>
    <row r="382" spans="1:1">
      <c r="A382" s="19"/>
    </row>
    <row r="383" spans="1:1">
      <c r="A383" s="19"/>
    </row>
    <row r="384" spans="1:1">
      <c r="A384" s="19"/>
    </row>
    <row r="385" spans="1:1">
      <c r="A385" s="19"/>
    </row>
    <row r="386" spans="1:1">
      <c r="A386" s="19"/>
    </row>
    <row r="387" spans="1:1">
      <c r="A387" s="19"/>
    </row>
    <row r="388" spans="1:1">
      <c r="A388" s="19"/>
    </row>
    <row r="389" spans="1:1">
      <c r="A389" s="19"/>
    </row>
    <row r="390" spans="1:1">
      <c r="A390" s="19"/>
    </row>
    <row r="391" spans="1:1">
      <c r="A391" s="19"/>
    </row>
    <row r="392" spans="1:1">
      <c r="A392" s="19"/>
    </row>
    <row r="393" spans="1:1">
      <c r="A393" s="19"/>
    </row>
    <row r="394" spans="1:1">
      <c r="A394" s="19"/>
    </row>
    <row r="395" spans="1:1">
      <c r="A395" s="19"/>
    </row>
    <row r="396" spans="1:1">
      <c r="A396" s="19"/>
    </row>
    <row r="397" spans="1:1">
      <c r="A397" s="19"/>
    </row>
    <row r="398" spans="1:1">
      <c r="A398" s="19"/>
    </row>
    <row r="399" spans="1:1">
      <c r="A399" s="19"/>
    </row>
    <row r="400" spans="1:1">
      <c r="A400" s="19"/>
    </row>
    <row r="401" spans="1:1">
      <c r="A401" s="19"/>
    </row>
    <row r="402" spans="1:1">
      <c r="A402" s="19"/>
    </row>
    <row r="403" spans="1:1">
      <c r="A403" s="19"/>
    </row>
    <row r="404" spans="1:1">
      <c r="A404" s="19"/>
    </row>
    <row r="405" spans="1:1">
      <c r="A405" s="19"/>
    </row>
    <row r="406" spans="1:1">
      <c r="A406" s="19"/>
    </row>
    <row r="407" spans="1:1" ht="15" customHeight="1">
      <c r="A407" s="19"/>
    </row>
    <row r="408" spans="1:1">
      <c r="A408" s="19"/>
    </row>
    <row r="409" spans="1:1">
      <c r="A409" s="19"/>
    </row>
    <row r="410" spans="1:1">
      <c r="A410" s="19"/>
    </row>
    <row r="411" spans="1:1">
      <c r="A411" s="19"/>
    </row>
    <row r="412" spans="1:1" ht="15" customHeight="1">
      <c r="A412" s="19"/>
    </row>
    <row r="413" spans="1:1">
      <c r="A413" s="19"/>
    </row>
    <row r="414" spans="1:1">
      <c r="A414" s="19"/>
    </row>
    <row r="415" spans="1:1">
      <c r="A415" s="19"/>
    </row>
    <row r="416" spans="1:1">
      <c r="A416" s="19"/>
    </row>
    <row r="417" spans="1:1">
      <c r="A417" s="19"/>
    </row>
    <row r="418" spans="1:1" ht="15" customHeight="1">
      <c r="A418" s="19"/>
    </row>
    <row r="419" spans="1:1">
      <c r="A419" s="19"/>
    </row>
    <row r="420" spans="1:1">
      <c r="A420" s="19"/>
    </row>
    <row r="421" spans="1:1">
      <c r="A421" s="19"/>
    </row>
    <row r="422" spans="1:1">
      <c r="A422" s="19"/>
    </row>
    <row r="423" spans="1:1">
      <c r="A423" s="19"/>
    </row>
    <row r="424" spans="1:1">
      <c r="A424" s="19"/>
    </row>
    <row r="425" spans="1:1" ht="15" customHeight="1">
      <c r="A425" s="19"/>
    </row>
    <row r="426" spans="1:1">
      <c r="A426" s="19"/>
    </row>
    <row r="427" spans="1:1">
      <c r="A427" s="19"/>
    </row>
    <row r="428" spans="1:1">
      <c r="A428" s="19"/>
    </row>
    <row r="429" spans="1:1">
      <c r="A429" s="19"/>
    </row>
    <row r="430" spans="1:1">
      <c r="A430" s="19"/>
    </row>
    <row r="431" spans="1:1" ht="15" customHeight="1">
      <c r="A431" s="19"/>
    </row>
    <row r="432" spans="1:1">
      <c r="A432" s="19"/>
    </row>
    <row r="433" spans="1:1">
      <c r="A433" s="19"/>
    </row>
    <row r="434" spans="1:1">
      <c r="A434" s="19"/>
    </row>
    <row r="435" spans="1:1">
      <c r="A435" s="19"/>
    </row>
    <row r="436" spans="1:1" ht="15" customHeight="1">
      <c r="A436" s="19"/>
    </row>
    <row r="437" spans="1:1">
      <c r="A437" s="19"/>
    </row>
    <row r="438" spans="1:1">
      <c r="A438" s="19"/>
    </row>
    <row r="439" spans="1:1">
      <c r="A439" s="19"/>
    </row>
    <row r="440" spans="1:1">
      <c r="A440" s="19"/>
    </row>
    <row r="441" spans="1:1" ht="74.25" customHeight="1">
      <c r="A441" s="19"/>
    </row>
    <row r="442" spans="1:1">
      <c r="A442" s="19"/>
    </row>
    <row r="443" spans="1:1">
      <c r="A443" s="19"/>
    </row>
    <row r="444" spans="1:1">
      <c r="A444" s="19"/>
    </row>
    <row r="445" spans="1:1">
      <c r="A445" s="19"/>
    </row>
    <row r="446" spans="1:1">
      <c r="A446" s="19"/>
    </row>
    <row r="447" spans="1:1">
      <c r="A447" s="19"/>
    </row>
    <row r="448" spans="1:1">
      <c r="A448" s="19"/>
    </row>
    <row r="449" spans="1:1">
      <c r="A449" s="19"/>
    </row>
    <row r="450" spans="1:1">
      <c r="A450" s="19"/>
    </row>
    <row r="451" spans="1:1">
      <c r="A451" s="19"/>
    </row>
    <row r="452" spans="1:1">
      <c r="A452" s="19"/>
    </row>
    <row r="453" spans="1:1">
      <c r="A453" s="19"/>
    </row>
    <row r="454" spans="1:1">
      <c r="A454" s="19"/>
    </row>
    <row r="455" spans="1:1">
      <c r="A455" s="19"/>
    </row>
    <row r="456" spans="1:1">
      <c r="A456" s="19"/>
    </row>
    <row r="457" spans="1:1">
      <c r="A457" s="19"/>
    </row>
    <row r="458" spans="1:1">
      <c r="A458" s="19"/>
    </row>
    <row r="459" spans="1:1">
      <c r="A459" s="19"/>
    </row>
    <row r="460" spans="1:1">
      <c r="A460" s="19"/>
    </row>
    <row r="461" spans="1:1">
      <c r="A461" s="19"/>
    </row>
    <row r="462" spans="1:1">
      <c r="A462" s="19"/>
    </row>
    <row r="463" spans="1:1">
      <c r="A463" s="19"/>
    </row>
    <row r="464" spans="1:1">
      <c r="A464" s="19"/>
    </row>
    <row r="465" spans="1:1">
      <c r="A465" s="19"/>
    </row>
    <row r="466" spans="1:1">
      <c r="A466" s="19"/>
    </row>
    <row r="467" spans="1:1">
      <c r="A467" s="19"/>
    </row>
    <row r="468" spans="1:1">
      <c r="A468" s="19"/>
    </row>
    <row r="469" spans="1:1">
      <c r="A469" s="19"/>
    </row>
    <row r="470" spans="1:1" ht="44.25" customHeight="1">
      <c r="A470" s="19"/>
    </row>
    <row r="471" spans="1:1">
      <c r="A471" s="19"/>
    </row>
    <row r="472" spans="1:1">
      <c r="A472" s="19"/>
    </row>
    <row r="473" spans="1:1">
      <c r="A473" s="19"/>
    </row>
    <row r="474" spans="1:1">
      <c r="A474" s="19"/>
    </row>
    <row r="475" spans="1:1">
      <c r="A475" s="19"/>
    </row>
    <row r="476" spans="1:1">
      <c r="A476" s="19"/>
    </row>
    <row r="477" spans="1:1">
      <c r="A477" s="19"/>
    </row>
    <row r="478" spans="1:1">
      <c r="A478" s="19"/>
    </row>
    <row r="479" spans="1:1">
      <c r="A479" s="19"/>
    </row>
    <row r="480" spans="1:1">
      <c r="A480" s="19"/>
    </row>
    <row r="481" spans="1:1">
      <c r="A481" s="19"/>
    </row>
    <row r="482" spans="1:1">
      <c r="A482" s="19"/>
    </row>
    <row r="483" spans="1:1">
      <c r="A483" s="19"/>
    </row>
    <row r="484" spans="1:1">
      <c r="A484" s="19"/>
    </row>
    <row r="485" spans="1:1">
      <c r="A485" s="19"/>
    </row>
    <row r="486" spans="1:1">
      <c r="A486" s="19"/>
    </row>
    <row r="487" spans="1:1">
      <c r="A487" s="19"/>
    </row>
    <row r="488" spans="1:1">
      <c r="A488" s="19"/>
    </row>
    <row r="489" spans="1:1">
      <c r="A489" s="19"/>
    </row>
    <row r="490" spans="1:1">
      <c r="A490" s="19"/>
    </row>
    <row r="491" spans="1:1">
      <c r="A491" s="19"/>
    </row>
    <row r="492" spans="1:1">
      <c r="A492" s="19"/>
    </row>
    <row r="493" spans="1:1">
      <c r="A493" s="19"/>
    </row>
    <row r="494" spans="1:1">
      <c r="A494" s="19"/>
    </row>
    <row r="495" spans="1:1">
      <c r="A495" s="19"/>
    </row>
    <row r="496" spans="1:1">
      <c r="A496" s="19"/>
    </row>
    <row r="497" spans="1:1" ht="15" customHeight="1">
      <c r="A497" s="19"/>
    </row>
    <row r="498" spans="1:1">
      <c r="A498" s="19"/>
    </row>
    <row r="499" spans="1:1">
      <c r="A499" s="19"/>
    </row>
    <row r="500" spans="1:1">
      <c r="A500" s="19"/>
    </row>
    <row r="501" spans="1:1">
      <c r="A501" s="19"/>
    </row>
    <row r="502" spans="1:1" ht="15" customHeight="1">
      <c r="A502" s="19"/>
    </row>
    <row r="503" spans="1:1">
      <c r="A503" s="19"/>
    </row>
    <row r="504" spans="1:1" ht="15" customHeight="1">
      <c r="A504" s="19"/>
    </row>
    <row r="505" spans="1:1">
      <c r="A505" s="19"/>
    </row>
    <row r="506" spans="1:1">
      <c r="A506" s="19"/>
    </row>
    <row r="507" spans="1:1" ht="15" customHeight="1">
      <c r="A507" s="19"/>
    </row>
    <row r="508" spans="1:1">
      <c r="A508" s="19"/>
    </row>
    <row r="509" spans="1:1">
      <c r="A509" s="19"/>
    </row>
    <row r="510" spans="1:1">
      <c r="A510" s="19"/>
    </row>
    <row r="511" spans="1:1" ht="44.25" customHeight="1">
      <c r="A511" s="19"/>
    </row>
    <row r="512" spans="1:1">
      <c r="A512" s="19"/>
    </row>
    <row r="513" spans="1:1">
      <c r="A513" s="19"/>
    </row>
    <row r="514" spans="1:1">
      <c r="A514" s="19"/>
    </row>
    <row r="515" spans="1:1">
      <c r="A515" s="19"/>
    </row>
    <row r="516" spans="1:1">
      <c r="A516" s="19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3" spans="1:1">
      <c r="A523" s="19"/>
    </row>
    <row r="524" spans="1:1">
      <c r="A524" s="19"/>
    </row>
    <row r="525" spans="1:1" ht="15" customHeight="1">
      <c r="A525" s="19"/>
    </row>
    <row r="526" spans="1:1">
      <c r="A526" s="19"/>
    </row>
    <row r="527" spans="1:1">
      <c r="A527" s="19"/>
    </row>
    <row r="528" spans="1:1">
      <c r="A528" s="19"/>
    </row>
    <row r="529" spans="1:1">
      <c r="A52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Товары</vt:lpstr>
      <vt:lpstr>Лист1</vt:lpstr>
      <vt:lpstr>Товары!Область_печати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2026-08-25T05:25:01Z</dcterms:modified>
</cp:coreProperties>
</file>