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K10" i="1"/>
  <c r="L10" i="1" l="1"/>
  <c r="M11" i="1" l="1"/>
</calcChain>
</file>

<file path=xl/sharedStrings.xml><?xml version="1.0" encoding="utf-8"?>
<sst xmlns="http://schemas.openxmlformats.org/spreadsheetml/2006/main" count="31" uniqueCount="31">
  <si>
    <t>ОБОСНОВАНИЕ НАЧАЛЬНОЙ (МАКСИМАЛЬНОЙ) ЦЕНЫ  КОНТРАКТА</t>
  </si>
  <si>
    <t>Используемый метод определения начальной (максимальной) цены контракта: метод сопоставления рыночных цен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</si>
  <si>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 и обоснования начальной (максимальной) цены контракта</t>
  </si>
  <si>
    <t>№ п/п</t>
  </si>
  <si>
    <t>Объект закупки</t>
  </si>
  <si>
    <t>Ед. изм.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</si>
  <si>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</si>
  <si>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</si>
  <si>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</si>
  <si>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</si>
  <si>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</si>
  <si>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>Средняя цена за усл.ед., руб.</t>
  </si>
  <si>
    <t>Расчет начальной (максимальной) цены по позиции*</t>
  </si>
  <si>
    <t>шт</t>
  </si>
  <si>
    <t>Начальная (максимальная) цена контракта, руб./кв.м.</t>
  </si>
  <si>
    <t>Максимальная цена контракта, руб.</t>
  </si>
  <si>
    <t>* Расчет начальной (максимальной) цены по позиции производится по формуле: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</si>
  <si>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 товара, работ и услуг</t>
  </si>
  <si>
    <t>В качестве начальной цены может быть использована средняя цена, либо ниже средней.</t>
  </si>
  <si>
    <t>Исполнитель</t>
  </si>
  <si>
    <t xml:space="preserve"> содержащуюся  в рекламе, прайс-листах (ч.18 ст.22 44-ФЗ).  </t>
  </si>
  <si>
    <t>___________________</t>
  </si>
  <si>
    <t>Изготовление и поставка бланков служебных удостоверений</t>
  </si>
  <si>
    <t xml:space="preserve">Параметры обложки (корочки)
Размер в развернутом виде: 190/220 × 65 мм 
Размер в сложенном виде: 95/100 × 65 мм 
Конструкция:  Мягкая «с подушкой» (с поролоном).
Материал покрытия: Бумвинил 1 сорт
Цвет покрытия: Красный или бордовый. Конкретные характеристи указаны в техническом задании. 
Оригинал-макет: Предоставляется заказчиком в формате CDR/PDF.
(фото дизайна прилагается в ТЗ)
</t>
  </si>
  <si>
    <t>Дата подготовки обоснования начальной (максимальной) цены контракта:  26.08.2026 г.</t>
  </si>
  <si>
    <t>КП № 1 (исх.б/н                                               от 24.08.2026 )</t>
  </si>
  <si>
    <t>КП № 2 (исх.б/н                                    от 24.08.2026 )</t>
  </si>
  <si>
    <t>КП № 3 (исх.б/н                                от 25.08.2026 )</t>
  </si>
  <si>
    <t>КП № 4 (исх.б/н                               от 25.08.2026 )</t>
  </si>
  <si>
    <t xml:space="preserve">      Для определения цены контракта использовалась общедоступная информация о рыночных ценах на изготовление и поставку бланков служебных удостоверений </t>
  </si>
  <si>
    <t>Бланк служебного удостоверения (корочка с внутренней вклейкой) ОКПД2: 18.12.19.190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</si>
</sst>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textRotation="90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2" fillId="0" borderId="0" xfId="0" applyFont="1"/>
    <xf numFmtId="0" fontId="0" fillId="0" borderId="0" xfId="0" applyFill="1"/>
    <xf numFmtId="0" fontId="2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14</xdr:row>
      <xdr:rowOff>57150</xdr:rowOff>
    </xdr:from>
    <xdr:to>
      <xdr:col>3</xdr:col>
      <xdr:colOff>590550</xdr:colOff>
      <xdr:row>16</xdr:row>
      <xdr:rowOff>133350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4905375"/>
          <a:ext cx="14954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A10" workbookViewId="0">
      <selection activeCell="O7" sqref="O7"/>
    </sheetView>
  </sheetViews>
  <sheetFormatPr defaultRowHeight="15" x14ac:dyDescent="0.25"/>
  <cols>
    <col min="1" max="1" width="5.42578125" customWidth="1"/>
    <col min="2" max="2" width="16.7109375" customWidth="1"/>
    <col min="3" max="3" width="6.85546875" customWidth="1"/>
    <col min="4" max="4" width="6.140625" customWidth="1"/>
    <col min="5" max="5" width="22.28515625" customWidth="1"/>
    <col min="6" max="6" width="7.42578125" customWidth="1"/>
    <col min="7" max="7" width="8.28515625" customWidth="1"/>
    <col min="8" max="9" width="9.28515625" customWidth="1"/>
    <col min="10" max="11" width="7.85546875" customWidth="1"/>
    <col min="13" max="13" width="9.5703125" bestFit="1" customWidth="1"/>
    <col min="15" max="15" width="27.28515625" customWidth="1"/>
  </cols>
  <sheetData>
    <row r="1" spans="1:16" ht="15.75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6" ht="15.75" x14ac:dyDescent="0.2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6" ht="15.75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1"/>
      <c r="L3" s="1"/>
      <c r="M3" s="1"/>
    </row>
    <row r="4" spans="1:16" ht="15.75" x14ac:dyDescent="0.25">
      <c r="A4" s="36" t="s">
        <v>24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6" ht="15.75" x14ac:dyDescent="0.25">
      <c r="A5" s="31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6" ht="39" customHeight="1" x14ac:dyDescent="0.25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9" customHeight="1" x14ac:dyDescent="0.25">
      <c r="A7" s="37" t="s">
        <v>3</v>
      </c>
      <c r="B7" s="37" t="s">
        <v>4</v>
      </c>
      <c r="C7" s="38" t="s">
        <v>5</v>
      </c>
      <c r="D7" s="40" t="s">
        <v>6</v>
      </c>
      <c r="E7" s="37" t="s">
        <v>7</v>
      </c>
      <c r="F7" s="40" t="s">
        <v>8</v>
      </c>
      <c r="G7" s="42" t="s">
        <v>9</v>
      </c>
      <c r="H7" s="43"/>
      <c r="I7" s="43"/>
      <c r="J7" s="43"/>
      <c r="K7" s="44" t="s">
        <v>10</v>
      </c>
      <c r="L7" s="40" t="s">
        <v>11</v>
      </c>
      <c r="M7" s="44" t="s">
        <v>12</v>
      </c>
    </row>
    <row r="8" spans="1:16" ht="117.75" customHeight="1" x14ac:dyDescent="0.25">
      <c r="A8" s="37"/>
      <c r="B8" s="37"/>
      <c r="C8" s="39"/>
      <c r="D8" s="41"/>
      <c r="E8" s="37"/>
      <c r="F8" s="41"/>
      <c r="G8" s="3" t="s">
        <v>25</v>
      </c>
      <c r="H8" s="3" t="s">
        <v>26</v>
      </c>
      <c r="I8" s="3" t="s">
        <v>27</v>
      </c>
      <c r="J8" s="3" t="s">
        <v>28</v>
      </c>
      <c r="K8" s="44"/>
      <c r="L8" s="45"/>
      <c r="M8" s="44"/>
    </row>
    <row r="9" spans="1:16" x14ac:dyDescent="0.25">
      <c r="A9" s="12">
        <v>1</v>
      </c>
      <c r="B9" s="13">
        <v>2</v>
      </c>
      <c r="C9" s="12">
        <v>3</v>
      </c>
      <c r="D9" s="13">
        <v>4</v>
      </c>
      <c r="E9" s="12">
        <v>5</v>
      </c>
      <c r="F9" s="13">
        <v>6</v>
      </c>
      <c r="G9" s="14">
        <v>7</v>
      </c>
      <c r="H9" s="15">
        <v>8</v>
      </c>
      <c r="I9" s="15">
        <v>9</v>
      </c>
      <c r="J9" s="15">
        <v>10</v>
      </c>
      <c r="K9" s="13">
        <v>11</v>
      </c>
      <c r="L9" s="13">
        <v>12</v>
      </c>
      <c r="M9" s="12">
        <v>13</v>
      </c>
    </row>
    <row r="10" spans="1:16" ht="270" customHeight="1" x14ac:dyDescent="0.25">
      <c r="A10" s="17">
        <v>1</v>
      </c>
      <c r="B10" s="18" t="s">
        <v>30</v>
      </c>
      <c r="C10" s="19" t="s">
        <v>13</v>
      </c>
      <c r="D10" s="20">
        <v>50</v>
      </c>
      <c r="E10" s="18" t="s">
        <v>23</v>
      </c>
      <c r="F10" s="19">
        <v>4</v>
      </c>
      <c r="G10" s="21">
        <v>418.5</v>
      </c>
      <c r="H10" s="22">
        <v>234</v>
      </c>
      <c r="I10" s="22">
        <v>275</v>
      </c>
      <c r="J10" s="21">
        <v>300</v>
      </c>
      <c r="K10" s="23">
        <f>STDEVA(G10:J10)/(SUM(G10:J10)/COUNTIF(G10:J10,"&gt;0"))</f>
        <v>0.25819706903271172</v>
      </c>
      <c r="L10" s="22">
        <f>ROUND((G10+J10+H10+I10)/F10,2)</f>
        <v>306.88</v>
      </c>
      <c r="M10" s="24">
        <f>L10*D10</f>
        <v>15344</v>
      </c>
      <c r="O10" s="10"/>
      <c r="P10" s="11"/>
    </row>
    <row r="11" spans="1:16" ht="15.75" x14ac:dyDescent="0.25">
      <c r="A11" s="27" t="s">
        <v>14</v>
      </c>
      <c r="B11" s="28"/>
      <c r="C11" s="28"/>
      <c r="D11" s="28"/>
      <c r="E11" s="28"/>
      <c r="F11" s="28"/>
      <c r="G11" s="28"/>
      <c r="H11" s="28"/>
      <c r="I11" s="28"/>
      <c r="J11" s="28"/>
      <c r="K11" s="29"/>
      <c r="L11" s="4"/>
      <c r="M11" s="16">
        <f>SUM(M10:M10)</f>
        <v>15344</v>
      </c>
    </row>
    <row r="12" spans="1:16" ht="15.75" x14ac:dyDescent="0.25">
      <c r="A12" s="27" t="s">
        <v>15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6"/>
      <c r="M12" s="5"/>
    </row>
    <row r="13" spans="1:16" ht="15.75" x14ac:dyDescent="0.25">
      <c r="A13" s="7" t="s">
        <v>16</v>
      </c>
      <c r="B13" s="7"/>
      <c r="J13" s="8"/>
      <c r="K13" s="8"/>
      <c r="L13" s="8"/>
    </row>
    <row r="14" spans="1:16" x14ac:dyDescent="0.25">
      <c r="J14" s="8"/>
      <c r="K14" s="8"/>
      <c r="L14" s="8"/>
    </row>
    <row r="15" spans="1:16" x14ac:dyDescent="0.25">
      <c r="B15" s="30"/>
      <c r="C15" s="30"/>
      <c r="D15" s="30"/>
      <c r="J15" s="8"/>
      <c r="K15" s="8"/>
      <c r="L15" s="8"/>
    </row>
    <row r="16" spans="1:16" x14ac:dyDescent="0.25">
      <c r="B16" s="30"/>
      <c r="C16" s="30"/>
      <c r="D16" s="30"/>
      <c r="J16" s="8"/>
      <c r="K16" s="8"/>
      <c r="L16" s="8"/>
    </row>
    <row r="17" spans="1:16" ht="15.75" x14ac:dyDescent="0.25">
      <c r="A17" s="25" t="s">
        <v>17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x14ac:dyDescent="0.25">
      <c r="J18" s="8"/>
      <c r="K18" s="8"/>
      <c r="L18" s="8"/>
    </row>
    <row r="19" spans="1:16" ht="15.75" x14ac:dyDescent="0.25">
      <c r="A19" s="31" t="s">
        <v>29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15.75" x14ac:dyDescent="0.25">
      <c r="A20" s="32" t="s">
        <v>20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7.2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9"/>
      <c r="O21" s="9"/>
      <c r="P21" s="9"/>
    </row>
    <row r="22" spans="1:16" ht="15.75" x14ac:dyDescent="0.25">
      <c r="A22" s="33" t="s">
        <v>18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7"/>
      <c r="O22" s="7"/>
      <c r="P22" s="7"/>
    </row>
    <row r="23" spans="1:16" ht="15.75" x14ac:dyDescent="0.25">
      <c r="A23" s="7" t="s">
        <v>19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.75" x14ac:dyDescent="0.25">
      <c r="A24" s="25"/>
      <c r="B24" s="25"/>
      <c r="C24" s="25"/>
      <c r="D24" s="7" t="s">
        <v>21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</sheetData>
  <mergeCells count="24">
    <mergeCell ref="A11:K11"/>
    <mergeCell ref="A1:M1"/>
    <mergeCell ref="A2:M2"/>
    <mergeCell ref="A4:M4"/>
    <mergeCell ref="A5:M5"/>
    <mergeCell ref="A6:M6"/>
    <mergeCell ref="A7:A8"/>
    <mergeCell ref="B7:B8"/>
    <mergeCell ref="C7:C8"/>
    <mergeCell ref="D7:D8"/>
    <mergeCell ref="E7:E8"/>
    <mergeCell ref="F7:F8"/>
    <mergeCell ref="G7:J7"/>
    <mergeCell ref="K7:K8"/>
    <mergeCell ref="L7:L8"/>
    <mergeCell ref="M7:M8"/>
    <mergeCell ref="A24:C24"/>
    <mergeCell ref="A21:M21"/>
    <mergeCell ref="A12:K12"/>
    <mergeCell ref="B15:D16"/>
    <mergeCell ref="A17:P17"/>
    <mergeCell ref="A19:P19"/>
    <mergeCell ref="A20:P20"/>
    <mergeCell ref="A22:M22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2026-08-25T11:23:03Z</dcterms:modified>
</cp:coreProperties>
</file>