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image/x-wmf" Extension="wmf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a="http://schemas.openxmlformats.org/drawingml/2006/main" xmlns:a14="http://schemas.microsoft.com/office/drawing/2010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Расчет цены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<sst xmlns="http://schemas.openxmlformats.org/spreadsheetml/2006/main" xmlns:a="http://schemas.openxmlformats.org/drawingml/2006/main" xmlns:a14="http://schemas.microsoft.com/office/drawing/2010/main" xmlns:a15="http://schemas.microsoft.com/office/drawing/2012/main" xmlns:asvg="http://schemas.microsoft.com/office/drawing/2016/SVG/main" xmlns:c="http://schemas.openxmlformats.org/drawingml/2006/chart" xmlns:co="http://ncloudtech.com" xmlns:co-ooxml="http://ncloudtech.com/ooxml" xmlns:m="http://schemas.openxmlformats.org/officeDocument/2006/math" xmlns:mc="http://schemas.openxmlformats.org/markup-compatibility/2006" xmlns:o="urn:schemas-microsoft-com:office:office" xmlns:p="http://schemas.openxmlformats.org/presentationml/2006/main" xmlns:pic="http://schemas.openxmlformats.org/drawingml/2006/picture" xmlns:r="http://schemas.openxmlformats.org/officeDocument/2006/relationships" xmlns:s="http://schemas.openxmlformats.org/officeDocument/2006/sharedTypes" xmlns:sl="http://schemas.openxmlformats.org/schemaLibrary/2006/main" xmlns:v="urn:schemas-microsoft-com:vml" xmlns:w="http://schemas.openxmlformats.org/wordprocessingml/2006/main" xmlns:w10="urn:schemas-microsoft-com:office:word" xmlns:w14="http://schemas.microsoft.com/office/word/2010/wordml" xmlns:w15="http://schemas.microsoft.com/office/word/2012/wordml" xmlns:wp="http://schemas.openxmlformats.org/drawingml/2006/wordprocessingDrawing" xmlns:wpg="http://schemas.microsoft.com/office/word/2010/wordprocessingGroup" xmlns:wps="http://schemas.microsoft.com/office/word/2010/wordprocessingShape" xmlns:x="urn:schemas-microsoft-com:office:excel" xmlns:x12ac="http://schemas.microsoft.com/office/spreadsheetml/2011/1/ac" xmlns:x14="http://schemas.microsoft.com/office/spreadsheetml/2009/9/main" xmlns:xdr="http://schemas.openxmlformats.org/drawingml/2006/spreadsheetDrawing" xmlns:xm="http://schemas.microsoft.com/office/excel/2006/main" mc:Ignorable="co co-ooxml w14 x14 w15">
  <si>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Форма</t>
  </si>
  <si>
    <r>
      <t xml:space="preserve">* Определение НМЦК произведено Заказчиком в соответствии с Приказом Минэкономразвития России от 02.10.2013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
</t>
    </r>
    <r>
      <t xml:space="preserve"> </t>
    </r>
  </si>
  <si>
    <r>
      <t>В</t>
    </r>
    <r>
      <rPr>
        <rFont val="Times New Roman"/>
        <b val="true"/>
        <color rgb="000000" tint="0"/>
        <sz val="14"/>
      </rPr>
      <t>В результате проведенного расчета Н(М)Ц контракта составила (в руб.):</t>
    </r>
  </si>
  <si>
    <t>№</t>
  </si>
  <si>
    <r>
      <rPr>
        <rFont val="Times New Roman"/>
        <b val="true"/>
        <color rgb="000000" tint="0"/>
        <sz val="14"/>
      </rPr>
      <t xml:space="preserve">                                                                   </t>
    </r>
  </si>
  <si>
    <t>Характеристики объекта закупки</t>
  </si>
  <si>
    <t>Коммерческое предложение №1           исх. 70  от 14.05.2026</t>
  </si>
  <si>
    <t>Наименование предмета товара (работы, услуги)</t>
  </si>
  <si>
    <r>
      <rPr>
        <rFont val="STIX Two Text"/>
        <b val="true"/>
        <color rgb="000000" tint="0"/>
        <sz val="12"/>
      </rPr>
      <t>в</t>
    </r>
    <r>
      <rPr>
        <rFont val="STIX Two Text"/>
        <b val="true"/>
        <color rgb="000000" tint="0"/>
        <sz val="12"/>
      </rPr>
      <t xml:space="preserve">ыполнение </t>
    </r>
    <r>
      <rPr>
        <rFont val="STIX Two Text"/>
        <b val="true"/>
        <color rgb="000000" tint="0"/>
        <sz val="12"/>
      </rPr>
      <t>ка</t>
    </r>
    <r>
      <rPr>
        <rFont val="STIX Two Text"/>
        <b val="true"/>
        <color rgb="000000" tint="0"/>
        <sz val="12"/>
      </rPr>
      <t>дастровых работ</t>
    </r>
    <r>
      <rPr>
        <rFont val="STIX Two Text"/>
        <b val="true"/>
        <color rgb="000000" tint="0"/>
        <sz val="12"/>
      </rPr>
      <t xml:space="preserve"> (изготовление технического плана) для </t>
    </r>
    <r>
      <rPr>
        <rFont val="Times New Roman"/>
        <b val="true"/>
        <color rgb="000000" tint="0"/>
        <sz val="12"/>
      </rPr>
      <t xml:space="preserve"> постановки на</t>
    </r>
    <r>
      <rPr>
        <rFont val="STIX Two Text"/>
        <b val="true"/>
        <color rgb="000000" tint="0"/>
        <sz val="12"/>
      </rPr>
      <t xml:space="preserve"> </t>
    </r>
    <r>
      <rPr>
        <rFont val="Times New Roman"/>
        <b val="true"/>
        <color rgb="000000" tint="0"/>
        <sz val="12"/>
      </rPr>
      <t>кадастровый учет и регистрации права Российской Федерации объекта культурного наследия</t>
    </r>
    <r>
      <rPr>
        <rFont val="STIX Two Text"/>
        <b val="true"/>
        <color rgb="000000" tint="0"/>
        <sz val="12"/>
      </rPr>
      <t xml:space="preserve"> </t>
    </r>
    <r>
      <rPr>
        <rFont val="Times New Roman"/>
        <b val="true"/>
        <color rgb="000000" tint="0"/>
        <sz val="12"/>
      </rPr>
      <t>федерального значения «Успенский собор», 1897–1902 гг., расположенного по адресу: Новгородская</t>
    </r>
    <r>
      <rPr>
        <rFont val="STIX Two Text"/>
        <b val="true"/>
        <color rgb="000000" tint="0"/>
        <sz val="12"/>
      </rPr>
      <t xml:space="preserve"> </t>
    </r>
    <r>
      <rPr>
        <rFont val="Times New Roman"/>
        <b val="true"/>
        <color rgb="000000" tint="0"/>
        <sz val="12"/>
      </rPr>
      <t>область, Холмский муниципальный округ, территория Красноборская, сооружение 1</t>
    </r>
  </si>
  <si>
    <t>Коммерческое предложение №2           исх. 441 от 07.05.2026</t>
  </si>
  <si>
    <t>Ед. изм</t>
  </si>
  <si>
    <r>
      <rPr>
        <rFont val="STIX Two Text"/>
        <b val="false"/>
        <color rgb="000000" tint="0"/>
        <sz val="14"/>
      </rPr>
      <t>в</t>
    </r>
    <r>
      <rPr>
        <rFont val="STIX Two Text"/>
        <b val="false"/>
        <color rgb="000000" tint="0"/>
        <sz val="14"/>
      </rPr>
      <t xml:space="preserve">ыполнение </t>
    </r>
    <r>
      <rPr>
        <rFont val="STIX Two Text"/>
        <b val="false"/>
        <color rgb="000000" tint="0"/>
        <sz val="14"/>
      </rPr>
      <t>ка</t>
    </r>
    <r>
      <rPr>
        <rFont val="STIX Two Text"/>
        <b val="false"/>
        <color rgb="000000" tint="0"/>
        <sz val="14"/>
      </rPr>
      <t>дастровых работ</t>
    </r>
    <r>
      <rPr>
        <rFont val="STIX Two Text"/>
        <b val="false"/>
        <color rgb="000000" tint="0"/>
        <sz val="14"/>
      </rPr>
      <t xml:space="preserve"> (изготовление технического плана) для </t>
    </r>
    <r>
      <rPr>
        <rFont val="Times New Roman"/>
        <b val="false"/>
        <color rgb="000000" tint="0"/>
        <sz val="14"/>
      </rPr>
      <t xml:space="preserve"> постановки на</t>
    </r>
    <r>
      <rPr>
        <rFont val="STIX Two Text"/>
        <b val="false"/>
        <color rgb="000000" tint="0"/>
        <sz val="14"/>
      </rPr>
      <t xml:space="preserve"> </t>
    </r>
    <r>
      <rPr>
        <rFont val="Times New Roman"/>
        <b val="false"/>
        <color rgb="000000" tint="0"/>
        <sz val="14"/>
      </rPr>
      <t>кадастровый учет и регистрации права Российской Федерации объекта культурного наследия</t>
    </r>
    <r>
      <rPr>
        <rFont val="STIX Two Text"/>
        <b val="false"/>
        <color rgb="000000" tint="0"/>
        <sz val="14"/>
      </rPr>
      <t xml:space="preserve"> </t>
    </r>
    <r>
      <rPr>
        <rFont val="Times New Roman"/>
        <b val="false"/>
        <color rgb="000000" tint="0"/>
        <sz val="14"/>
      </rPr>
      <t>федерального значения «Успенский собор», 1897–1902 гг., расположенного по адресу: Новгородская</t>
    </r>
    <r>
      <rPr>
        <rFont val="STIX Two Text"/>
        <b val="false"/>
        <color rgb="000000" tint="0"/>
        <sz val="14"/>
      </rPr>
      <t xml:space="preserve"> </t>
    </r>
    <r>
      <rPr>
        <rFont val="Times New Roman"/>
        <b val="false"/>
        <color rgb="000000" tint="0"/>
        <sz val="14"/>
      </rPr>
      <t>область, Холмский муниципальный округ, территория Красноборская, сооружение 1</t>
    </r>
  </si>
  <si>
    <t>Коммерческое предложение № 3 исх. 02683/ИСХ-2026@          исх. 57   от 14.05.2026</t>
  </si>
  <si>
    <t>штука</t>
  </si>
  <si>
    <t>МТУ Росимущества в Псковской и Новгородской областях</t>
  </si>
  <si>
    <t>Кол-во</t>
  </si>
  <si>
    <r>
      <t xml:space="preserve">УТВЕРЖДЕНА
</t>
    </r>
  </si>
  <si>
    <t>Применяемый коэффициент</t>
  </si>
  <si>
    <t>Источник информации о цене (руб./ед.изм.)</t>
  </si>
  <si>
    <t>** В соответствии с п. 3.20.1 Методических рекомендаций, утвержденных Приказом Минэкономразвития России от 02.10.2013 № 567 расчет произведен с помощью стандартных функций табличного редактора EXCEL.</t>
  </si>
  <si>
    <t xml:space="preserve">Средняя арифметическая цена за единицу     &lt;ц&gt; </t>
  </si>
  <si>
    <t>Используемый метод определения НМЦК:</t>
  </si>
  <si>
    <t>Среднее квадратичное отклонение</t>
  </si>
  <si>
    <r>
      <rPr>
        <rFont val="Times New Roman"/>
        <b val="true"/>
        <color rgb="000000" tint="0"/>
        <sz val="14"/>
      </rPr>
      <t xml:space="preserve">Обоснование начальной (максимальной) цены контракта на </t>
    </r>
    <r>
      <rPr>
        <rFont val="STIX Two Text"/>
        <b val="true"/>
        <color rgb="000000" tint="0"/>
        <sz val="14"/>
      </rPr>
      <t>в</t>
    </r>
    <r>
      <rPr>
        <rFont val="STIX Two Text"/>
        <b val="true"/>
        <color rgb="000000" tint="0"/>
        <sz val="14"/>
      </rPr>
      <t xml:space="preserve">ыполнение </t>
    </r>
    <r>
      <rPr>
        <rFont val="STIX Two Text"/>
        <b val="true"/>
        <color rgb="000000" tint="0"/>
        <sz val="14"/>
      </rPr>
      <t>ка</t>
    </r>
    <r>
      <rPr>
        <rFont val="STIX Two Text"/>
        <b val="true"/>
        <color rgb="000000" tint="0"/>
        <sz val="14"/>
      </rPr>
      <t>дастровых работ</t>
    </r>
    <r>
      <rPr>
        <rFont val="STIX Two Text"/>
        <b val="true"/>
        <color rgb="000000" tint="0"/>
        <sz val="14"/>
      </rPr>
      <t xml:space="preserve"> (изготовление технического плана) для </t>
    </r>
    <r>
      <t xml:space="preserve"> постановки на</t>
    </r>
    <r>
      <rPr>
        <rFont val="STIX Two Text"/>
        <b val="true"/>
        <color rgb="000000" tint="0"/>
        <sz val="14"/>
      </rPr>
      <t xml:space="preserve"> </t>
    </r>
    <r>
      <t>кадастровый учет и регистрации права Российской Федерации объекта культурного наследия</t>
    </r>
    <r>
      <rPr>
        <rFont val="STIX Two Text"/>
        <b val="true"/>
        <color rgb="000000" tint="0"/>
        <sz val="14"/>
      </rPr>
      <t xml:space="preserve"> </t>
    </r>
    <r>
      <t>федерального значения «Успенский собор», 1897–1902 гг., расположенного по адресу: Новгородская</t>
    </r>
    <r>
      <rPr>
        <rFont val="STIX Two Text"/>
        <b val="true"/>
        <color rgb="000000" tint="0"/>
        <sz val="14"/>
      </rPr>
      <t xml:space="preserve"> </t>
    </r>
    <r>
      <t>область, Холмский муниципальный округ, территория Красноборская, сооружение 1</t>
    </r>
  </si>
  <si>
    <t>Должность: специалист - эксперт</t>
  </si>
  <si>
    <t xml:space="preserve">метод сопоставимых рыночных цен (анализа рынка) в соответствии с ч.6 ст.22 Федерального закона от 05.04.2013 №44-ФЗ.  </t>
  </si>
  <si>
    <r>
      <rPr>
        <rFont val="Times New Roman"/>
        <b val="true"/>
        <color rgb="000000" tint="0"/>
        <sz val="11"/>
      </rPr>
      <t xml:space="preserve">коэффициент вариации цен V (%)           </t>
    </r>
    <r>
      <rPr>
        <rFont val="Times New Roman"/>
        <b val="false"/>
        <i val="true"/>
        <color rgb="000000" tint="0"/>
        <sz val="11"/>
      </rPr>
      <t xml:space="preserve">         (не должен превышать 33%)</t>
    </r>
  </si>
  <si>
    <t>Однородность совокупности значений выявленных цен, используемых в расчете Н(М)ЦК**</t>
  </si>
  <si>
    <r>
      <rPr>
        <rFont val="Times New Roman"/>
        <b val="true"/>
        <color rgb="000000" tint="0"/>
        <sz val="14"/>
      </rPr>
      <t xml:space="preserve">В соответствии с положением ст. 72 БК Российской Федерации начальная (макимальная0 цена контракта обоснована </t>
    </r>
    <r>
      <rPr>
        <rFont val="Times New Roman"/>
        <b val="true"/>
        <color rgb="000000" tint="0"/>
        <sz val="14"/>
      </rPr>
      <t>на основании доведенного</t>
    </r>
  </si>
  <si>
    <t>-</t>
  </si>
  <si>
    <t>Дата составления 26.05.2026</t>
  </si>
  <si>
    <r>
      <rPr>
        <rFont val="Times New Roman"/>
        <b val="true"/>
        <color rgb="000000" tint="0"/>
        <sz val="11"/>
      </rPr>
      <t xml:space="preserve">Расчет Н(М)ЦК по формуле   </t>
    </r>
    <r>
      <rPr>
        <rFont val="Times New Roman"/>
        <color rgb="000000" tint="0"/>
        <sz val="11"/>
      </rPr>
      <t xml:space="preserve">                                v - количество (объем) закупаемого товара (работы, услуги);
</t>
    </r>
    <r>
      <rPr>
        <rFont val="Times New Roman"/>
        <color rgb="000000" tint="0"/>
        <sz val="11"/>
      </rPr>
      <t xml:space="preserve">n - количество значений, используемых в расчете;
</t>
    </r>
    <r>
      <rPr>
        <rFont val="Times New Roman"/>
        <color rgb="000000" tint="0"/>
        <sz val="11"/>
      </rPr>
      <t xml:space="preserve">i - номер источника ценовой информации;
</t>
    </r>
    <r>
      <rPr>
        <rFont val="Times New Roman"/>
        <color rgb="000000" tint="0"/>
        <sz val="11"/>
      </rPr>
      <t xml:space="preserve">     - цена единицы</t>
    </r>
  </si>
  <si>
    <t>Н(М)ЦК определяемая методом сопоставимых рыночных цен (анализа рынка)*</t>
  </si>
  <si>
    <t>Цена за единицу изм. (руб.)</t>
  </si>
  <si>
    <t>Цена за единицу изм. с округлением (вниз) до сотых долей после запятой (руб.)</t>
  </si>
  <si>
    <t xml:space="preserve">      Контрактный управляющий:</t>
  </si>
  <si>
    <t>Н(М)ЦК, контракта с учетом округления цены за единицу (руб.)</t>
  </si>
  <si>
    <t>Заказчик подтверждает, что:</t>
  </si>
  <si>
    <t>2. Характеристика товара (условия оказания услуг, выполнения работ) используемые для расчета НМЦК соответствуют описанию объекта закупки.</t>
  </si>
  <si>
    <r>
      <rPr>
        <rFont val="Times New Roman"/>
        <b val="true"/>
        <color rgb="000000" tint="0"/>
        <sz val="14"/>
      </rPr>
      <t>до заказчика объема прав в денежном выражении и в пределах лимитов бюджетных обязательств в размере 36080 рублей 00 копеек.</t>
    </r>
  </si>
  <si>
    <t>ФИО: Фёдоров Виктор Фёдорович</t>
  </si>
  <si>
    <t>1. При расчете НМЦК на поставку товара использована информация в отношении показателей и стоимости не менее двух разных товарных знаков, а при отсутствии товарного знака - не менее двух разных производителей.</t>
  </si>
  <si>
    <t>Подпись:____________________________</t>
  </si>
  <si>
    <t>Контактный телефон: 8(8162)765115 доб. 18</t>
  </si>
</sst>
</file>

<file path=xl/styles.xml><?xml version="1.0" encoding="utf-8"?>
<styleSheet xmlns="http://schemas.openxmlformats.org/spreadsheetml/2006/main" xmlns:a="http://schemas.openxmlformats.org/drawingml/2006/main" xmlns:a14="http://schemas.microsoft.com/office/drawing/2010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0.0000" formatCode="0.0000" numFmtId="1004"/>
    <numFmt co:extendedFormatCode="0.000" formatCode="0.000" numFmtId="1001"/>
    <numFmt co:extendedFormatCode="0.00" formatCode="0.00" numFmtId="1003"/>
    <numFmt co:extendedFormatCode="General" formatCode="General" numFmtId="1002"/>
  </numFmts>
  <fonts count="14">
    <font>
      <name val="Calibri"/>
      <sz val="11"/>
    </font>
    <font>
      <color theme="1" tint="0"/>
      <sz val="11"/>
      <scheme val="minor"/>
    </font>
    <font>
      <name val="Times New Roman"/>
      <color rgb="000000" tint="0"/>
      <sz val="10"/>
    </font>
    <font>
      <name val="Times New Roman"/>
      <color rgb="000000" tint="0"/>
      <sz val="14"/>
    </font>
    <font>
      <name val="Times New Roman"/>
      <b val="true"/>
      <color rgb="000000" tint="0"/>
      <sz val="14"/>
    </font>
    <font>
      <name val="Times New Roman"/>
      <b val="true"/>
      <color rgb="000000" tint="0"/>
      <sz val="12"/>
    </font>
    <font>
      <name val="Times New Roman"/>
      <b val="true"/>
      <color theme="0" tint="0"/>
      <sz val="14"/>
    </font>
    <font>
      <name val="Times New Roman"/>
      <color rgb="000000" tint="0"/>
      <sz val="11"/>
    </font>
    <font>
      <name val="Times New Roman"/>
      <i val="true"/>
      <color theme="1" tint="0"/>
      <sz val="12"/>
    </font>
    <font>
      <name val="Times New Roman"/>
      <color theme="1" tint="0"/>
      <sz val="14"/>
    </font>
    <font>
      <name val="Times New Roman"/>
      <color theme="1" tint="0"/>
      <sz val="12"/>
    </font>
    <font>
      <name val="Times New Roman"/>
      <b val="true"/>
      <color rgb="000000" tint="0"/>
      <sz val="11"/>
    </font>
    <font>
      <name val="Times New Roman"/>
      <b val="true"/>
      <color theme="0" tint="0"/>
      <sz val="12"/>
    </font>
    <font>
      <name val="Times New Roman"/>
      <b val="true"/>
      <color theme="1" tint="0"/>
      <sz val="12"/>
    </font>
  </fonts>
  <fills count="2">
    <fill>
      <patternFill patternType="none"/>
    </fill>
    <fill>
      <patternFill patternType="gray125"/>
    </fill>
  </fills>
  <borders count="70">
    <border>
      <left style="none"/>
      <right style="none"/>
      <top style="none"/>
      <bottom style="none"/>
      <diagonal style="none"/>
    </border>
    <border>
      <left style="thin">
        <color rgb="000000" tint="0"/>
      </lef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</border>
    <border>
      <top style="thin">
        <color rgb="000000" tint="0"/>
      </top>
    </border>
    <border>
      <top style="thin">
        <color rgb="000000" tint="0"/>
      </top>
    </border>
    <border>
      <top style="thin">
        <color rgb="000000" tint="0"/>
      </top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bottom style="thin">
        <color rgb="000000" tint="0"/>
      </bottom>
    </border>
    <border>
      <top style="thin">
        <color rgb="000000" tint="0"/>
      </top>
    </border>
    <border>
      <bottom style="thin">
        <color rgb="000000" tint="0"/>
      </bottom>
    </border>
    <border>
      <top style="thin">
        <color rgb="000000" tint="0"/>
      </top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</border>
    <border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</border>
    <border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</border>
    <border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</borders>
  <cellStyleXfs count="1">
    <xf applyBorder="false" applyFill="false" applyFont="false" applyNumberFormat="true" borderId="0" fillId="0" fontId="1" numFmtId="1000" quotePrefix="false"/>
  </cellStyleXfs>
  <cellXfs count="111">
    <xf applyBorder="false" applyFill="false" applyFont="false" applyNumberFormat="true" borderId="0" fillId="0" fontId="1" numFmtId="1000" quotePrefix="false"/>
    <xf applyBorder="false" applyFill="false" applyFont="true" applyNumberFormat="true" borderId="0" fillId="0" fontId="2" numFmtId="1000" quotePrefix="false"/>
    <xf applyAlignment="true" applyBorder="false" applyFill="false" applyFont="true" applyNumberFormat="true" borderId="0" fillId="0" fontId="2" numFmtId="1000" quotePrefix="false">
      <alignment vertical="center"/>
    </xf>
    <xf applyBorder="false" applyFill="false" applyFont="true" applyNumberFormat="true" borderId="0" fillId="0" fontId="3" numFmtId="1000" quotePrefix="false"/>
    <xf applyAlignment="true" applyBorder="false" applyFill="false" applyFont="true" applyNumberFormat="true" borderId="0" fillId="0" fontId="4" numFmtId="1000" quotePrefix="false">
      <alignment horizontal="right" vertical="center"/>
    </xf>
    <xf applyAlignment="true" applyBorder="true" applyFill="false" applyFont="true" applyNumberFormat="true" borderId="1" fillId="0" fontId="4" numFmtId="1000" quotePrefix="false">
      <alignment horizontal="center" vertical="center" wrapText="true"/>
    </xf>
    <xf applyAlignment="true" applyBorder="false" applyFill="false" applyFont="true" applyNumberFormat="true" borderId="0" fillId="0" fontId="4" numFmtId="1000" quotePrefix="false">
      <alignment horizontal="left"/>
    </xf>
    <xf applyAlignment="true" applyBorder="true" applyFill="false" applyFont="false" borderId="2" fillId="0" fontId="1" numFmtId="0" quotePrefix="false">
      <alignment vertical="center" wrapText="true"/>
    </xf>
    <xf applyAlignment="true" applyBorder="true" applyFill="false" applyFont="true" applyNumberFormat="true" borderId="1" fillId="0" fontId="5" numFmtId="1000" quotePrefix="false">
      <alignment horizontal="center" vertical="center" wrapText="true"/>
    </xf>
    <xf applyAlignment="true" applyBorder="true" applyFill="false" applyFont="false" borderId="3" fillId="0" fontId="1" numFmtId="0" quotePrefix="false">
      <alignment vertical="center" wrapText="true"/>
    </xf>
    <xf applyAlignment="true" applyBorder="false" applyFill="false" applyFont="true" applyNumberFormat="true" borderId="0" fillId="0" fontId="3" numFmtId="1000" quotePrefix="false">
      <alignment vertical="distributed" wrapText="true"/>
    </xf>
    <xf applyAlignment="true" applyBorder="false" applyFill="false" applyFont="true" applyNumberFormat="true" borderId="0" fillId="0" fontId="4" numFmtId="1000" quotePrefix="false">
      <alignment horizontal="center"/>
    </xf>
    <xf applyAlignment="true" applyBorder="true" applyFill="false" applyFont="false" borderId="4" fillId="0" fontId="1" numFmtId="0" quotePrefix="false">
      <alignment vertical="center" wrapText="true"/>
    </xf>
    <xf applyAlignment="true" applyBorder="true" applyFill="false" applyFont="true" applyNumberFormat="true" borderId="5" fillId="0" fontId="5" numFmtId="1000" quotePrefix="false">
      <alignment horizontal="center" vertical="center" wrapText="true"/>
    </xf>
    <xf applyAlignment="true" applyBorder="true" applyFill="false" applyFont="false" borderId="6" fillId="0" fontId="1" numFmtId="0" quotePrefix="false">
      <alignment vertical="center" wrapText="true"/>
    </xf>
    <xf applyAlignment="true" applyBorder="true" applyFill="false" applyFont="true" applyNumberFormat="true" borderId="7" fillId="0" fontId="3" numFmtId="1000" quotePrefix="false">
      <alignment horizontal="center" vertical="center" wrapText="true"/>
    </xf>
    <xf applyAlignment="true" applyBorder="true" applyFill="false" applyFont="true" applyNumberFormat="true" borderId="8" fillId="0" fontId="6" numFmtId="1001" quotePrefix="false">
      <alignment horizontal="left" vertical="center"/>
    </xf>
    <xf applyAlignment="true" applyBorder="true" applyFill="false" applyFont="true" applyNumberFormat="true" borderId="9" fillId="0" fontId="6" numFmtId="1001" quotePrefix="false">
      <alignment horizontal="left" vertical="center"/>
    </xf>
    <xf applyAlignment="true" applyBorder="true" applyFill="false" applyFont="true" applyNumberFormat="true" borderId="5" fillId="0" fontId="5" numFmtId="1002" quotePrefix="false">
      <alignment horizontal="center" vertical="top" wrapText="true"/>
    </xf>
    <xf applyAlignment="true" applyBorder="true" applyFill="false" applyFont="true" applyNumberFormat="true" borderId="10" fillId="0" fontId="6" numFmtId="1001" quotePrefix="false">
      <alignment horizontal="left" vertical="center"/>
    </xf>
    <xf applyAlignment="true" applyBorder="true" applyFill="false" applyFont="true" applyNumberFormat="true" borderId="11" fillId="0" fontId="6" numFmtId="1001" quotePrefix="false">
      <alignment horizontal="left" vertical="center"/>
    </xf>
    <xf applyAlignment="true" applyBorder="true" applyFill="false" applyFont="true" applyNumberFormat="true" borderId="12" fillId="0" fontId="4" numFmtId="1000" quotePrefix="false">
      <alignment horizontal="left" vertical="center" wrapText="true"/>
    </xf>
    <xf applyAlignment="true" applyBorder="false" applyFill="false" applyFont="true" applyNumberFormat="true" borderId="0" fillId="0" fontId="3" numFmtId="1000" quotePrefix="false">
      <alignment horizontal="center" vertical="center" wrapText="true"/>
    </xf>
    <xf applyAlignment="true" applyBorder="true" applyFill="false" applyFont="true" applyNumberFormat="true" borderId="13" fillId="0" fontId="6" numFmtId="1001" quotePrefix="false">
      <alignment horizontal="left" vertical="center"/>
    </xf>
    <xf applyAlignment="true" applyBorder="false" applyFill="false" applyFont="true" applyNumberFormat="true" borderId="0" fillId="0" fontId="6" numFmtId="1001" quotePrefix="false">
      <alignment vertical="center"/>
    </xf>
    <xf applyAlignment="true" applyBorder="true" applyFill="false" applyFont="true" applyNumberFormat="true" borderId="14" fillId="0" fontId="3" numFmtId="1000" quotePrefix="false">
      <alignment horizontal="center" vertical="center" wrapText="true"/>
    </xf>
    <xf applyAlignment="true" applyBorder="false" applyFill="false" applyFont="true" applyNumberFormat="true" borderId="0" fillId="0" fontId="4" numFmtId="1000" quotePrefix="false">
      <alignment vertical="center"/>
    </xf>
    <xf applyAlignment="true" applyBorder="true" applyFill="false" applyFont="true" applyNumberFormat="true" borderId="15" fillId="0" fontId="5" numFmtId="1000" quotePrefix="false">
      <alignment horizontal="center" vertical="center" wrapText="true"/>
      <protection locked="false"/>
    </xf>
    <xf applyAlignment="true" applyBorder="false" applyFill="false" applyFont="true" applyNumberFormat="true" borderId="0" fillId="0" fontId="3" numFmtId="1000" quotePrefix="false">
      <alignment horizontal="center" vertical="center" wrapText="true"/>
      <protection locked="false"/>
    </xf>
    <xf applyAlignment="true" applyBorder="true" applyFill="false" applyFont="true" applyNumberFormat="true" borderId="16" fillId="0" fontId="3" numFmtId="1000" quotePrefix="false">
      <alignment horizontal="center" vertical="center" wrapText="true"/>
    </xf>
    <xf applyAlignment="true" applyBorder="true" applyFill="false" applyFont="true" applyNumberFormat="true" borderId="17" fillId="0" fontId="3" numFmtId="1000" quotePrefix="false">
      <alignment horizontal="center" vertical="center" wrapText="true"/>
    </xf>
    <xf applyAlignment="true" applyBorder="false" applyFill="false" applyFont="true" applyNumberFormat="true" borderId="0" fillId="0" fontId="7" numFmtId="1000" quotePrefix="false">
      <alignment vertical="center"/>
      <protection locked="false"/>
    </xf>
    <xf applyAlignment="true" applyBorder="true" applyFill="false" applyFont="true" applyNumberFormat="true" borderId="5" fillId="0" fontId="5" numFmtId="1000" quotePrefix="false">
      <alignment horizontal="center" vertical="top" wrapText="true"/>
    </xf>
    <xf applyAlignment="true" applyBorder="false" applyFill="false" applyFont="true" applyNumberFormat="true" borderId="0" fillId="0" fontId="3" numFmtId="1000" quotePrefix="false">
      <alignment horizontal="center" vertical="top" wrapText="true"/>
      <protection locked="false"/>
    </xf>
    <xf applyAlignment="true" applyBorder="true" applyFill="false" applyFont="true" applyNumberFormat="true" borderId="5" fillId="0" fontId="8" numFmtId="1000" quotePrefix="false">
      <alignment horizontal="center" vertical="center" wrapText="true"/>
      <protection locked="false"/>
    </xf>
    <xf applyAlignment="true" applyBorder="true" applyFill="false" applyFont="true" applyNumberFormat="true" borderId="19" fillId="0" fontId="3" numFmtId="1000" quotePrefix="false">
      <alignment horizontal="center" vertical="center" wrapText="true"/>
    </xf>
    <xf applyAlignment="true" applyBorder="true" applyFill="false" applyFont="true" applyNumberFormat="true" borderId="18" fillId="0" fontId="4" numFmtId="1000" quotePrefix="false">
      <alignment horizontal="center" vertical="center" wrapText="true"/>
    </xf>
    <xf applyAlignment="true" applyBorder="false" applyFill="false" applyFont="true" applyNumberFormat="true" borderId="0" fillId="0" fontId="3" numFmtId="1000" quotePrefix="false">
      <alignment horizontal="left" vertical="top" wrapText="true"/>
      <protection locked="false"/>
    </xf>
    <xf applyAlignment="true" applyBorder="false" applyFill="false" applyFont="true" applyNumberFormat="true" borderId="0" fillId="0" fontId="9" numFmtId="1000" quotePrefix="false">
      <alignment horizontal="justify" vertical="distributed" wrapText="true"/>
    </xf>
    <xf applyAlignment="true" applyBorder="true" applyFill="false" applyFont="true" applyNumberFormat="true" borderId="20" fillId="0" fontId="3" numFmtId="1000" quotePrefix="false">
      <alignment horizontal="center" vertical="center" wrapText="true"/>
    </xf>
    <xf applyAlignment="true" applyBorder="true" applyFill="false" applyFont="true" applyNumberFormat="true" borderId="22" fillId="0" fontId="5" numFmtId="1000" quotePrefix="false">
      <alignment horizontal="center" vertical="center" wrapText="true"/>
    </xf>
    <xf applyAlignment="true" applyBorder="true" applyFill="false" applyFont="true" applyNumberFormat="true" borderId="21" fillId="0" fontId="3" numFmtId="1000" quotePrefix="false">
      <alignment horizontal="center" vertical="center" wrapText="true"/>
    </xf>
    <xf applyAlignment="true" applyBorder="true" applyFill="false" applyFont="true" applyNumberFormat="true" borderId="5" fillId="0" fontId="10" numFmtId="1001" quotePrefix="false">
      <alignment horizontal="center" vertical="center" wrapText="true"/>
      <protection locked="false"/>
    </xf>
    <xf applyAlignment="true" applyBorder="false" applyFill="false" applyFont="true" applyNumberFormat="true" borderId="0" fillId="0" fontId="4" numFmtId="1003" quotePrefix="false">
      <alignment vertical="center"/>
    </xf>
    <xf applyAlignment="true" applyBorder="true" applyFill="false" applyFont="true" applyNumberFormat="true" borderId="23" fillId="0" fontId="6" numFmtId="1001" quotePrefix="false">
      <alignment horizontal="left" vertical="center"/>
    </xf>
    <xf applyAlignment="true" applyBorder="false" applyFill="false" applyFont="true" applyNumberFormat="true" borderId="0" fillId="0" fontId="3" numFmtId="1000" quotePrefix="false">
      <alignment horizontal="left"/>
      <protection locked="false"/>
    </xf>
    <xf applyAlignment="true" applyBorder="true" applyFill="false" applyFont="true" applyNumberFormat="true" borderId="24" fillId="0" fontId="5" numFmtId="1000" quotePrefix="false">
      <alignment horizontal="center" vertical="center" wrapText="true"/>
    </xf>
    <xf applyAlignment="true" applyBorder="true" applyFill="false" applyFont="true" applyNumberFormat="true" borderId="25" fillId="0" fontId="3" numFmtId="1000" quotePrefix="false">
      <alignment horizontal="center" vertical="center" wrapText="true"/>
    </xf>
    <xf applyAlignment="true" applyBorder="false" applyFill="false" applyFont="true" applyNumberFormat="true" borderId="0" fillId="0" fontId="3" numFmtId="1000" quotePrefix="false">
      <alignment vertical="center"/>
      <protection locked="false"/>
    </xf>
    <xf applyAlignment="true" applyBorder="true" applyFill="false" applyFont="true" applyNumberFormat="true" borderId="26" fillId="0" fontId="6" numFmtId="1001" quotePrefix="false">
      <alignment horizontal="left" vertical="center"/>
    </xf>
    <xf applyAlignment="true" applyBorder="true" applyFill="false" applyFont="true" applyNumberFormat="true" borderId="7" fillId="0" fontId="10" numFmtId="1001" quotePrefix="false">
      <alignment horizontal="center" vertical="center" wrapText="true"/>
      <protection locked="false"/>
    </xf>
    <xf applyAlignment="true" applyBorder="true" applyFill="false" applyFont="true" applyNumberFormat="true" borderId="27" fillId="0" fontId="3" numFmtId="1000" quotePrefix="false">
      <alignment horizontal="center" vertical="center" wrapText="true"/>
    </xf>
    <xf applyAlignment="true" applyBorder="true" applyFill="false" applyFont="true" applyNumberFormat="true" borderId="28" fillId="0" fontId="6" numFmtId="1001" quotePrefix="false">
      <alignment horizontal="left" vertical="center"/>
    </xf>
    <xf applyAlignment="true" applyBorder="false" applyFill="false" applyFont="true" applyNumberFormat="true" borderId="0" fillId="0" fontId="3" numFmtId="1000" quotePrefix="false">
      <alignment wrapText="true"/>
      <protection locked="false"/>
    </xf>
    <xf applyAlignment="true" applyBorder="true" applyFill="false" applyFont="true" applyNumberFormat="true" borderId="29" fillId="0" fontId="5" numFmtId="1000" quotePrefix="false">
      <alignment horizontal="center" vertical="center" wrapText="true"/>
    </xf>
    <xf applyAlignment="true" applyBorder="true" applyFill="false" applyFont="true" applyNumberFormat="true" borderId="30" fillId="0" fontId="3" numFmtId="1000" quotePrefix="false">
      <alignment horizontal="center" vertical="center" wrapText="true"/>
    </xf>
    <xf applyAlignment="true" applyBorder="true" applyFill="false" applyFont="true" applyNumberFormat="true" borderId="31" fillId="0" fontId="4" numFmtId="1000" quotePrefix="false">
      <alignment horizontal="center" vertical="center" wrapText="true"/>
    </xf>
    <xf applyAlignment="true" applyBorder="true" applyFill="false" applyFont="true" applyNumberFormat="true" borderId="32" fillId="0" fontId="6" numFmtId="1001" quotePrefix="false">
      <alignment horizontal="left" vertical="center"/>
    </xf>
    <xf applyAlignment="true" applyBorder="false" applyFill="false" applyFont="true" applyNumberFormat="true" borderId="0" fillId="0" fontId="3" numFmtId="1004" quotePrefix="false">
      <alignment horizontal="center" vertical="center"/>
      <protection locked="false"/>
    </xf>
    <xf applyAlignment="true" applyBorder="true" applyFill="false" applyFont="true" applyNumberFormat="true" borderId="33" fillId="0" fontId="4" numFmtId="1000" quotePrefix="false">
      <alignment horizontal="center" vertical="center" wrapText="true"/>
    </xf>
    <xf applyBorder="false" applyFill="false" applyFont="true" applyNumberFormat="true" borderId="0" fillId="0" fontId="3" numFmtId="1000" quotePrefix="false">
      <protection locked="false"/>
    </xf>
    <xf applyAlignment="true" applyBorder="true" applyFill="false" applyFont="true" applyNumberFormat="true" borderId="34" fillId="0" fontId="6" numFmtId="1001" quotePrefix="false">
      <alignment horizontal="left" vertical="center"/>
    </xf>
    <xf applyAlignment="true" applyBorder="false" applyFill="false" applyFont="true" applyNumberFormat="true" borderId="0" fillId="0" fontId="3" numFmtId="1000" quotePrefix="false">
      <alignment horizontal="center" wrapText="true"/>
      <protection locked="false"/>
    </xf>
    <xf applyAlignment="true" applyBorder="true" applyFill="false" applyFont="true" applyNumberFormat="true" borderId="35" fillId="0" fontId="4" numFmtId="1000" quotePrefix="false">
      <alignment horizontal="center" vertical="center" wrapText="true"/>
    </xf>
    <xf applyAlignment="true" applyBorder="true" applyFill="false" applyFont="true" applyNumberFormat="true" borderId="5" fillId="0" fontId="11" numFmtId="1000" quotePrefix="false">
      <alignment horizontal="center" vertical="top" wrapText="true"/>
    </xf>
    <xf applyAlignment="true" applyBorder="true" applyFill="false" applyFont="true" applyNumberFormat="true" borderId="5" fillId="0" fontId="5" numFmtId="1003" quotePrefix="false">
      <alignment horizontal="center" vertical="top" wrapText="true"/>
    </xf>
    <xf applyAlignment="true" applyBorder="true" applyFill="false" applyFont="true" applyNumberFormat="true" borderId="36" fillId="0" fontId="6" numFmtId="1001" quotePrefix="false">
      <alignment horizontal="left" vertical="center"/>
    </xf>
    <xf applyAlignment="true" applyBorder="true" applyFill="false" applyFont="true" applyNumberFormat="true" borderId="5" fillId="0" fontId="10" numFmtId="1003" quotePrefix="false">
      <alignment horizontal="center" vertical="center" wrapText="true"/>
      <protection locked="false"/>
    </xf>
    <xf applyAlignment="true" applyBorder="true" applyFill="false" applyFont="true" applyNumberFormat="true" borderId="37" fillId="0" fontId="4" numFmtId="1000" quotePrefix="false">
      <alignment horizontal="center" vertical="center" wrapText="true"/>
    </xf>
    <xf applyAlignment="true" applyBorder="false" applyFill="false" applyFont="true" applyNumberFormat="true" borderId="0" fillId="0" fontId="4" numFmtId="1000" quotePrefix="false">
      <alignment horizontal="left" vertical="center"/>
    </xf>
    <xf applyAlignment="true" applyBorder="true" applyFill="false" applyFont="true" applyNumberFormat="true" borderId="38" fillId="0" fontId="4" numFmtId="1000" quotePrefix="false">
      <alignment horizontal="center" vertical="center" wrapText="true"/>
    </xf>
    <xf applyAlignment="true" applyBorder="false" applyFill="false" applyFont="true" applyNumberFormat="true" borderId="0" fillId="0" fontId="3" numFmtId="1002" quotePrefix="false">
      <alignment horizontal="left" vertical="top" wrapText="true"/>
      <protection locked="false"/>
    </xf>
    <xf applyAlignment="true" applyBorder="true" applyFill="false" applyFont="true" applyNumberFormat="true" borderId="39" fillId="0" fontId="6" numFmtId="1001" quotePrefix="false">
      <alignment horizontal="left" vertical="center"/>
    </xf>
    <xf applyAlignment="true" applyBorder="true" applyFill="false" applyFont="true" applyNumberFormat="true" borderId="40" fillId="0" fontId="4" numFmtId="1000" quotePrefix="false">
      <alignment horizontal="center" vertical="center" wrapText="true"/>
    </xf>
    <xf applyAlignment="true" applyBorder="true" applyFill="false" applyFont="true" applyNumberFormat="true" borderId="41" fillId="0" fontId="5" numFmtId="1003" quotePrefix="false">
      <alignment horizontal="center" vertical="top" wrapText="true"/>
    </xf>
    <xf applyAlignment="true" applyBorder="true" applyFill="false" applyFont="true" applyNumberFormat="true" borderId="42" fillId="0" fontId="6" numFmtId="1001" quotePrefix="false">
      <alignment horizontal="left" vertical="center"/>
    </xf>
    <xf applyAlignment="true" applyBorder="true" applyFill="false" applyFont="true" applyNumberFormat="true" borderId="43" fillId="0" fontId="4" numFmtId="1000" quotePrefix="false">
      <alignment horizontal="center" vertical="center" wrapText="true"/>
    </xf>
    <xf applyAlignment="true" applyBorder="true" applyFill="false" applyFont="true" applyNumberFormat="true" borderId="45" fillId="0" fontId="3" numFmtId="1000" quotePrefix="false">
      <alignment horizontal="center" vertical="center" wrapText="true"/>
    </xf>
    <xf applyAlignment="true" applyBorder="true" applyFill="false" applyFont="true" applyNumberFormat="true" borderId="44" fillId="0" fontId="5" numFmtId="1003" quotePrefix="false">
      <alignment horizontal="center" vertical="top" wrapText="true"/>
    </xf>
    <xf applyAlignment="true" applyBorder="true" applyFill="false" applyFont="true" applyNumberFormat="true" borderId="46" fillId="0" fontId="4" numFmtId="1000" quotePrefix="false">
      <alignment horizontal="center" vertical="center" wrapText="true"/>
    </xf>
    <xf applyAlignment="true" applyBorder="true" applyFill="false" applyFont="true" applyNumberFormat="true" borderId="47" fillId="0" fontId="3" numFmtId="1000" quotePrefix="false">
      <alignment horizontal="center" vertical="center" wrapText="true"/>
    </xf>
    <xf applyAlignment="true" applyBorder="true" applyFill="false" applyFont="true" applyNumberFormat="true" borderId="48" fillId="0" fontId="4" numFmtId="1000" quotePrefix="false">
      <alignment horizontal="center" vertical="center" wrapText="true"/>
    </xf>
    <xf applyAlignment="true" applyBorder="true" applyFill="false" applyFont="true" applyNumberFormat="true" borderId="49" fillId="0" fontId="4" numFmtId="1000" quotePrefix="false">
      <alignment horizontal="center" vertical="center" wrapText="true"/>
    </xf>
    <xf applyAlignment="true" applyBorder="true" applyFill="false" applyFont="true" applyNumberFormat="true" borderId="5" fillId="0" fontId="7" numFmtId="1000" quotePrefix="false">
      <alignment horizontal="center" vertical="top" wrapText="true"/>
    </xf>
    <xf applyAlignment="true" applyBorder="true" applyFill="false" applyFont="true" applyNumberFormat="true" borderId="50" fillId="0" fontId="4" numFmtId="1000" quotePrefix="false">
      <alignment horizontal="center" vertical="center" wrapText="true"/>
    </xf>
    <xf applyAlignment="true" applyBorder="true" applyFill="false" applyFont="true" applyNumberFormat="true" borderId="51" fillId="0" fontId="4" numFmtId="1000" quotePrefix="false">
      <alignment horizontal="center" vertical="center" wrapText="true"/>
    </xf>
    <xf applyAlignment="true" applyBorder="true" applyFill="false" applyFont="true" applyNumberFormat="true" borderId="52" fillId="0" fontId="3" numFmtId="1000" quotePrefix="false">
      <alignment horizontal="center" vertical="center" wrapText="true"/>
    </xf>
    <xf applyAlignment="true" applyBorder="true" applyFill="false" applyFont="true" applyNumberFormat="true" borderId="53" fillId="0" fontId="4" numFmtId="1000" quotePrefix="false">
      <alignment horizontal="center" vertical="center" wrapText="true"/>
    </xf>
    <xf applyAlignment="true" applyBorder="true" applyFill="false" applyFont="true" applyNumberFormat="true" borderId="54" fillId="0" fontId="4" numFmtId="1000" quotePrefix="false">
      <alignment horizontal="center" vertical="center" wrapText="true"/>
    </xf>
    <xf applyAlignment="true" applyBorder="true" applyFill="false" applyFont="true" applyNumberFormat="true" borderId="55" fillId="0" fontId="5" numFmtId="1000" quotePrefix="false">
      <alignment horizontal="center" vertical="top" wrapText="true"/>
    </xf>
    <xf applyAlignment="true" applyBorder="true" applyFill="false" applyFont="true" applyNumberFormat="true" borderId="56" fillId="0" fontId="3" numFmtId="1000" quotePrefix="false">
      <alignment horizontal="center" vertical="center" wrapText="true"/>
    </xf>
    <xf applyAlignment="true" applyBorder="true" applyFill="false" applyFont="true" applyNumberFormat="true" borderId="57" fillId="0" fontId="4" numFmtId="1000" quotePrefix="false">
      <alignment horizontal="center" vertical="center" wrapText="true"/>
    </xf>
    <xf applyAlignment="true" applyBorder="true" applyFill="false" applyFont="true" applyNumberFormat="true" borderId="58" fillId="0" fontId="4" numFmtId="1000" quotePrefix="false">
      <alignment horizontal="center" vertical="center" wrapText="true"/>
    </xf>
    <xf applyAlignment="true" applyBorder="true" applyFill="false" applyFont="true" applyNumberFormat="true" borderId="59" fillId="0" fontId="5" numFmtId="1000" quotePrefix="false">
      <alignment horizontal="center" vertical="top" wrapText="true"/>
    </xf>
    <xf applyAlignment="true" applyBorder="true" applyFill="false" applyFont="true" applyNumberFormat="true" borderId="60" fillId="0" fontId="4" numFmtId="1000" quotePrefix="false">
      <alignment horizontal="center" vertical="center" wrapText="true"/>
    </xf>
    <xf applyAlignment="true" applyBorder="true" applyFill="false" applyFont="true" applyNumberFormat="true" borderId="61" fillId="0" fontId="5" numFmtId="1000" quotePrefix="false">
      <alignment horizontal="center" vertical="top" wrapText="true"/>
    </xf>
    <xf applyAlignment="true" applyBorder="true" applyFill="false" applyFont="true" applyNumberFormat="true" borderId="62" fillId="0" fontId="4" numFmtId="1000" quotePrefix="false">
      <alignment horizontal="center" vertical="center" wrapText="true"/>
    </xf>
    <xf applyAlignment="true" applyBorder="false" applyFill="false" applyFont="true" applyNumberFormat="true" borderId="0" fillId="0" fontId="4" numFmtId="1000" quotePrefix="false">
      <alignment horizontal="left"/>
      <protection locked="false"/>
    </xf>
    <xf applyAlignment="true" applyBorder="true" applyFill="false" applyFont="true" applyNumberFormat="true" borderId="63" fillId="0" fontId="4" numFmtId="1000" quotePrefix="false">
      <alignment horizontal="center" vertical="center" wrapText="true"/>
    </xf>
    <xf applyAlignment="true" applyBorder="true" applyFill="false" applyFont="true" applyNumberFormat="true" borderId="64" fillId="0" fontId="4" numFmtId="1000" quotePrefix="false">
      <alignment horizontal="center" vertical="center" wrapText="true"/>
    </xf>
    <xf applyAlignment="true" applyBorder="true" applyFill="false" applyFont="true" applyNumberFormat="true" borderId="65" fillId="0" fontId="4" numFmtId="1000" quotePrefix="false">
      <alignment horizontal="center" vertical="center" wrapText="true"/>
    </xf>
    <xf applyAlignment="true" applyBorder="true" applyFill="false" applyFont="true" applyNumberFormat="true" borderId="66" fillId="0" fontId="4" numFmtId="1000" quotePrefix="false">
      <alignment horizontal="center" vertical="center" wrapText="true"/>
    </xf>
    <xf applyAlignment="true" applyBorder="true" applyFill="false" applyFont="true" applyNumberFormat="true" borderId="67" fillId="0" fontId="4" numFmtId="1000" quotePrefix="false">
      <alignment horizontal="center" vertical="center" wrapText="true"/>
    </xf>
    <xf applyAlignment="true" applyBorder="true" applyFill="false" applyFont="true" applyNumberFormat="true" borderId="68" fillId="0" fontId="4" numFmtId="1000" quotePrefix="false">
      <alignment horizontal="center" vertical="center" wrapText="true"/>
    </xf>
    <xf applyAlignment="true" applyBorder="true" applyFill="false" applyFont="true" applyNumberFormat="true" borderId="69" fillId="0" fontId="4" numFmtId="1000" quotePrefix="false">
      <alignment horizontal="center" vertical="center" wrapText="true"/>
    </xf>
    <xf applyAlignment="true" applyBorder="false" applyFill="false" applyFont="true" applyNumberFormat="true" borderId="0" fillId="0" fontId="4" numFmtId="1002" quotePrefix="false">
      <alignment horizontal="left" vertical="center"/>
    </xf>
    <xf applyAlignment="true" applyBorder="false" applyFill="false" applyFont="true" applyNumberFormat="true" borderId="0" fillId="0" fontId="5" numFmtId="1003" quotePrefix="false">
      <alignment vertical="center"/>
    </xf>
    <xf applyAlignment="true" applyBorder="true" applyFill="false" applyFont="true" applyNumberFormat="true" borderId="5" fillId="0" fontId="10" numFmtId="1001" quotePrefix="false">
      <alignment horizontal="center" vertical="center" wrapText="true"/>
    </xf>
    <xf applyAlignment="true" applyBorder="false" applyFill="false" applyFont="true" applyNumberFormat="true" borderId="0" fillId="0" fontId="12" numFmtId="1003" quotePrefix="false">
      <alignment vertical="center"/>
    </xf>
    <xf applyAlignment="true" applyBorder="true" applyFill="false" applyFont="true" applyNumberFormat="true" borderId="5" fillId="0" fontId="10" numFmtId="1000" quotePrefix="false">
      <alignment horizontal="center" vertical="center"/>
    </xf>
    <xf applyAlignment="true" applyBorder="true" applyFill="false" applyFont="true" applyNumberFormat="true" borderId="5" fillId="0" fontId="13" numFmtId="1001" quotePrefix="false">
      <alignment horizontal="center" vertical="center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1" Target="worksheets/sheet1.xml" Type="http://schemas.openxmlformats.org/officeDocument/2006/relationships/worksheet"/>
  <Relationship Id="rId3" Target="styles.xml" Type="http://schemas.openxmlformats.org/officeDocument/2006/relationships/styles"/>
  <Relationship Id="rId2" Target="sharedStrings.xml" Type="http://schemas.openxmlformats.org/officeDocument/2006/relationships/sharedStrings"/>
</Relationships>

</file>

<file path=xl/drawings/_rels/drawing1.xml.rels><?xml version="1.0" encoding="UTF-8" standalone="no" ?>
<Relationships xmlns="http://schemas.openxmlformats.org/package/2006/relationships">
  <Relationship Id="rId4" Target="../media/image4.wmf" Type="http://schemas.openxmlformats.org/officeDocument/2006/relationships/image"/>
  <Relationship Id="rId1" Target="../media/image1.wmf" Type="http://schemas.openxmlformats.org/officeDocument/2006/relationships/image"/>
  <Relationship Id="rId3" Target="../media/image3.wmf" Type="http://schemas.openxmlformats.org/officeDocument/2006/relationships/image"/>
  <Relationship Id="rId2" Target="../media/image2.wmf" Type="http://schemas.openxmlformats.org/officeDocument/2006/relationships/image"/>
</Relationships>

</file>

<file path=xl/drawings/drawing1.xml><?xml version="1.0" encoding="utf-8"?>
<xdr:wsDr xmlns:a="http://schemas.openxmlformats.org/drawingml/2006/main" xmlns:a14="http://schemas.microsoft.com/office/drawing/2010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xdr:absoluteAnchor>
    <xdr:pos x="8024997" y="5495925"/>
    <xdr:ext cx="1003712" cy="352425"/>
    <xdr:pic>
      <xdr:nvPicPr>
        <xdr:cNvPr hidden="false" id="1" name="Picture 1"/>
        <xdr:cNvPicPr preferRelativeResize="true"/>
      </xdr:nvPicPr>
      <xdr:blipFill>
        <a:blip r:embed="rId1"/>
        <a:srcRect b="0" l="0" r="0" t="0"/>
        <a:stretch/>
      </xdr:blipFill>
      <xdr:spPr>
        <a:xfrm flipH="false" flipV="false" rot="0"/>
        <a:prstGeom prst="rect"/>
      </xdr:spPr>
    </xdr:pic>
    <xdr:clientData fLocksWithSheet="true"/>
  </xdr:absoluteAnchor>
  <xdr:absoluteAnchor>
    <xdr:pos x="7146791" y="5191125"/>
    <xdr:ext cx="840103" cy="438150"/>
    <xdr:pic>
      <xdr:nvPicPr>
        <xdr:cNvPr hidden="false" id="2" name="Picture 2"/>
        <xdr:cNvPicPr preferRelativeResize="true"/>
      </xdr:nvPicPr>
      <xdr:blipFill>
        <a:blip r:embed="rId2"/>
        <a:srcRect b="0" l="0" r="0" t="0"/>
        <a:stretch/>
      </xdr:blipFill>
      <xdr:spPr>
        <a:xfrm flipH="false" flipV="false" rot="0"/>
        <a:prstGeom prst="rect"/>
      </xdr:spPr>
    </xdr:pic>
    <xdr:clientData fLocksWithSheet="true"/>
  </xdr:absoluteAnchor>
  <xdr:absoluteAnchor>
    <xdr:pos x="9028711" y="6305550"/>
    <xdr:ext cx="1485900" cy="466725"/>
    <xdr:pic>
      <xdr:nvPicPr>
        <xdr:cNvPr hidden="false" id="3" name="Picture 3"/>
        <xdr:cNvPicPr preferRelativeResize="true"/>
      </xdr:nvPicPr>
      <xdr:blipFill>
        <a:blip r:embed="rId3"/>
        <a:srcRect b="0" l="0" r="0" t="0"/>
        <a:stretch/>
      </xdr:blipFill>
      <xdr:spPr>
        <a:xfrm flipH="false" flipV="false" rot="0"/>
        <a:prstGeom prst="rect"/>
      </xdr:spPr>
    </xdr:pic>
    <xdr:clientData fLocksWithSheet="true"/>
  </xdr:absoluteAnchor>
  <xdr:absoluteAnchor>
    <xdr:pos x="9228736" y="6029325"/>
    <xdr:ext cx="152400" cy="228600"/>
    <xdr:pic>
      <xdr:nvPicPr>
        <xdr:cNvPr hidden="false" id="4" name="Picture 4"/>
        <xdr:cNvPicPr preferRelativeResize="true"/>
      </xdr:nvPicPr>
      <xdr:blipFill>
        <a:blip r:embed="rId4"/>
        <a:srcRect b="0" l="0" r="0" t="0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theme/theme1.xml><?xml version="1.0" encoding="utf-8"?>
<a:theme xmlns:a="http://schemas.openxmlformats.org/drawingml/2006/main" xmlns:a14="http://schemas.microsoft.com/office/drawing/2010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a="http://schemas.openxmlformats.org/drawingml/2006/main" xmlns:a14="http://schemas.microsoft.com/office/drawing/2010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O31"/>
  <sheetViews>
    <sheetView showZeros="true" workbookViewId="0"/>
  </sheetViews>
  <sheetFormatPr baseColWidth="8" customHeight="false" defaultColWidth="9.1406253092569258" defaultRowHeight="12.75" zeroHeight="false"/>
  <cols>
    <col customWidth="true" max="1" min="1" outlineLevel="0" style="1" width="4"/>
    <col customWidth="true" max="2" min="2" outlineLevel="0" style="1" width="22.570312992960826"/>
    <col customWidth="true" max="3" min="3" outlineLevel="0" style="1" width="9.0000001691661815"/>
    <col customWidth="true" max="4" min="4" outlineLevel="0" style="1" width="6.8554689819426944"/>
    <col customWidth="true" max="7" min="5" outlineLevel="0" style="1" width="11.710937625553026"/>
    <col bestFit="true" customWidth="true" max="8" min="8" outlineLevel="0" style="1" width="9.1406253092569258"/>
    <col customWidth="true" max="9" min="9" outlineLevel="0" style="1" width="12.855468643610331"/>
    <col customWidth="true" max="10" min="10" outlineLevel="0" style="1" width="11.999999323335274"/>
    <col customWidth="true" max="11" min="11" outlineLevel="0" style="1" width="14.285155650649505"/>
    <col customWidth="true" max="12" min="12" outlineLevel="0" style="1" width="22.710938809716296"/>
    <col customWidth="true" max="13" min="13" outlineLevel="0" style="1" width="11.570313162127007"/>
    <col customWidth="true" max="14" min="14" outlineLevel="0" style="1" width="11.855469151108876"/>
    <col customWidth="true" max="15" min="15" outlineLevel="0" style="1" width="12.425781129072613"/>
    <col bestFit="true" customWidth="true" max="16384" min="16" outlineLevel="0" style="1" width="9.1406253092569258"/>
  </cols>
  <sheetData>
    <row customHeight="true" ht="22.5" outlineLevel="0" r="1">
      <c r="A1" s="3" t="n"/>
      <c r="B1" s="3" t="n"/>
      <c r="C1" s="3" t="n"/>
      <c r="D1" s="3" t="n"/>
      <c r="E1" s="3" t="n"/>
      <c r="F1" s="3" t="n"/>
      <c r="G1" s="3" t="n"/>
      <c r="H1" s="3" t="n"/>
      <c r="I1" s="3" t="n"/>
      <c r="J1" s="3" t="n"/>
      <c r="K1" s="3" t="n"/>
      <c r="L1" s="33" t="s">
        <v>16</v>
      </c>
      <c r="M1" s="33" t="s"/>
      <c r="N1" s="33" t="s"/>
      <c r="O1" s="33" t="s"/>
    </row>
    <row customHeight="true" ht="78.75" outlineLevel="0" r="2">
      <c r="A2" s="3" t="n"/>
      <c r="B2" s="3" t="n"/>
      <c r="C2" s="3" t="n"/>
      <c r="D2" s="3" t="n"/>
      <c r="E2" s="3" t="n"/>
      <c r="F2" s="3" t="n"/>
      <c r="G2" s="3" t="n"/>
      <c r="H2" s="3" t="n"/>
      <c r="I2" s="3" t="n"/>
      <c r="J2" s="3" t="n"/>
      <c r="K2" s="3" t="n"/>
      <c r="L2" s="28" t="s">
        <v>14</v>
      </c>
      <c r="M2" s="28" t="s"/>
      <c r="N2" s="28" t="s"/>
      <c r="O2" s="28" t="s"/>
    </row>
    <row customHeight="true" ht="13.5" outlineLevel="0" r="3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22" t="n"/>
      <c r="M3" s="22" t="n"/>
      <c r="N3" s="22" t="n"/>
      <c r="O3" s="22" t="n"/>
    </row>
    <row customHeight="true" ht="18.75" outlineLevel="0" r="4">
      <c r="A4" s="11" t="s">
        <v>0</v>
      </c>
      <c r="B4" s="11" t="s"/>
      <c r="C4" s="11" t="s"/>
      <c r="D4" s="11" t="s"/>
      <c r="E4" s="11" t="s"/>
      <c r="F4" s="11" t="s"/>
      <c r="G4" s="11" t="s"/>
      <c r="H4" s="11" t="s"/>
      <c r="I4" s="11" t="s"/>
      <c r="J4" s="11" t="s"/>
      <c r="K4" s="11" t="s"/>
      <c r="L4" s="11" t="s"/>
      <c r="M4" s="11" t="s"/>
      <c r="N4" s="11" t="s"/>
      <c r="O4" s="11" t="s"/>
    </row>
    <row customFormat="true" customHeight="true" ht="51.7584228515625" outlineLevel="0" r="5" s="3">
      <c r="A5" s="56" t="s">
        <v>23</v>
      </c>
      <c r="B5" s="59" t="s"/>
      <c r="C5" s="68" t="s"/>
      <c r="D5" s="73" t="s"/>
      <c r="E5" s="76" t="s"/>
      <c r="F5" s="79" t="s"/>
      <c r="G5" s="81" t="s"/>
      <c r="H5" s="84" t="s"/>
      <c r="I5" s="88" t="s"/>
      <c r="J5" s="92" t="s"/>
      <c r="K5" s="99" t="s"/>
      <c r="L5" s="100" t="s"/>
      <c r="M5" s="101" t="s"/>
      <c r="N5" s="102" t="s"/>
      <c r="O5" s="103" t="s"/>
    </row>
    <row customFormat="true" customHeight="true" ht="63.101119995117188" outlineLevel="0" r="6" s="3">
      <c r="A6" s="5" t="n"/>
      <c r="B6" s="15" t="s">
        <v>5</v>
      </c>
      <c r="C6" s="25" t="s">
        <v>11</v>
      </c>
      <c r="D6" s="29" t="s"/>
      <c r="E6" s="30" t="s"/>
      <c r="F6" s="35" t="s"/>
      <c r="G6" s="39" t="s"/>
      <c r="H6" s="41" t="s"/>
      <c r="I6" s="47" t="s"/>
      <c r="J6" s="51" t="s"/>
      <c r="K6" s="55" t="s"/>
      <c r="L6" s="77" t="s"/>
      <c r="M6" s="80" t="s"/>
      <c r="N6" s="86" t="s"/>
      <c r="O6" s="90" t="s"/>
    </row>
    <row customFormat="true" customHeight="true" ht="75" outlineLevel="0" r="7" s="3">
      <c r="A7" s="36" t="n"/>
      <c r="B7" s="36" t="s">
        <v>21</v>
      </c>
      <c r="C7" s="36" t="s">
        <v>25</v>
      </c>
      <c r="D7" s="63" t="s"/>
      <c r="E7" s="70" t="s"/>
      <c r="F7" s="82" t="s"/>
      <c r="G7" s="85" t="s"/>
      <c r="H7" s="87" t="s"/>
      <c r="I7" s="91" t="s"/>
      <c r="J7" s="94" t="s"/>
      <c r="K7" s="96" t="s"/>
      <c r="L7" s="98" t="s"/>
      <c r="M7" s="104" t="s"/>
      <c r="N7" s="36" t="n"/>
      <c r="O7" s="36" t="n"/>
    </row>
    <row customHeight="true" ht="53.25" outlineLevel="0" r="8">
      <c r="A8" s="13" t="s">
        <v>3</v>
      </c>
      <c r="B8" s="13" t="s">
        <v>7</v>
      </c>
      <c r="C8" s="13" t="s">
        <v>10</v>
      </c>
      <c r="D8" s="13" t="s">
        <v>15</v>
      </c>
      <c r="E8" s="13" t="s">
        <v>18</v>
      </c>
      <c r="F8" s="40" t="s"/>
      <c r="G8" s="46" t="s"/>
      <c r="H8" s="54" t="n"/>
      <c r="I8" s="65" t="s">
        <v>27</v>
      </c>
      <c r="J8" s="74" t="s"/>
      <c r="K8" s="78" t="s"/>
      <c r="L8" s="32" t="s">
        <v>32</v>
      </c>
      <c r="M8" s="89" t="s"/>
      <c r="N8" s="93" t="s"/>
      <c r="O8" s="95" t="s"/>
    </row>
    <row customHeight="true" ht="199.5" outlineLevel="0" r="9">
      <c r="A9" s="7" t="s"/>
      <c r="B9" s="9" t="s"/>
      <c r="C9" s="12" t="s"/>
      <c r="D9" s="14" t="s"/>
      <c r="E9" s="18" t="s">
        <v>6</v>
      </c>
      <c r="F9" s="18" t="s">
        <v>9</v>
      </c>
      <c r="G9" s="18" t="s">
        <v>12</v>
      </c>
      <c r="H9" s="32" t="s">
        <v>17</v>
      </c>
      <c r="I9" s="32" t="s">
        <v>20</v>
      </c>
      <c r="J9" s="32" t="s">
        <v>22</v>
      </c>
      <c r="K9" s="64" t="s">
        <v>26</v>
      </c>
      <c r="L9" s="83" t="s">
        <v>31</v>
      </c>
      <c r="M9" s="64" t="s">
        <v>33</v>
      </c>
      <c r="N9" s="64" t="s">
        <v>34</v>
      </c>
      <c r="O9" s="64" t="s">
        <v>36</v>
      </c>
    </row>
    <row ht="63" outlineLevel="0" r="10">
      <c r="A10" s="8" t="n">
        <v>1</v>
      </c>
      <c r="B10" s="21" t="s">
        <v>8</v>
      </c>
      <c r="C10" s="27" t="s">
        <v>13</v>
      </c>
      <c r="D10" s="34" t="n">
        <v>1</v>
      </c>
      <c r="E10" s="42" t="n">
        <v>60000</v>
      </c>
      <c r="F10" s="50" t="n">
        <v>58000</v>
      </c>
      <c r="G10" s="42" t="n">
        <v>60000</v>
      </c>
      <c r="H10" s="67" t="s">
        <v>29</v>
      </c>
      <c r="I10" s="107" t="n">
        <f aca="false" ca="false" dt2D="false" dtr="false" t="normal">AVERAGE(E10:G10)</f>
        <v>59333.333333333336</v>
      </c>
      <c r="J10" s="109" t="n">
        <f aca="false" ca="false" dt2D="false" dtr="false" t="normal">SQRT(SUM(POWER(G10-I10, 2), POWER(F10-I10, 2), POWER(E10-I10, 2))/(COLUMNS(E10:G10)-1))</f>
        <v>1154.7005383792516</v>
      </c>
      <c r="K10" s="109" t="n">
        <f aca="false" ca="false" dt2D="false" dtr="false" t="normal">J10/I10*100</f>
        <v>1.9461245028863792</v>
      </c>
      <c r="L10" s="107" t="n">
        <f aca="false" ca="false" dt2D="false" dtr="false" t="normal">D10/3*SUM(E10:G10)</f>
        <v>59333.333333333328</v>
      </c>
      <c r="M10" s="110" t="n">
        <f aca="false" ca="false" dt2D="false" dtr="false" t="normal">L10/D10</f>
        <v>59333.333333333328</v>
      </c>
      <c r="N10" s="110" t="n">
        <f aca="false" ca="false" dt2D="false" dtr="false" t="normal">ROUNDDOWN(M10, 2)</f>
        <v>59333.329999999994</v>
      </c>
      <c r="O10" s="110" t="n">
        <f aca="false" ca="false" dt2D="false" dtr="false" t="normal">N10*D10</f>
        <v>59333.329999999994</v>
      </c>
    </row>
    <row customFormat="true" customHeight="true" ht="18" outlineLevel="0" r="11" s="2">
      <c r="A11" s="16" t="s">
        <v>2</v>
      </c>
      <c r="B11" s="17" t="s"/>
      <c r="C11" s="19" t="s"/>
      <c r="D11" s="20" t="s"/>
      <c r="E11" s="23" t="s"/>
      <c r="F11" s="44" t="s"/>
      <c r="G11" s="49" t="s"/>
      <c r="H11" s="52" t="s"/>
      <c r="I11" s="57" t="s"/>
      <c r="J11" s="61" t="s"/>
      <c r="K11" s="66" t="s"/>
      <c r="L11" s="72" t="s"/>
      <c r="M11" s="75" t="s"/>
      <c r="N11" s="106" t="n">
        <f aca="false" ca="false" dt2D="false" dtr="false" t="normal">SUM(N10)</f>
        <v>59333.329999999994</v>
      </c>
      <c r="O11" s="108" t="e">
        <f aca="false" ca="false" dt2D="false" dtr="false" t="normal">SUM(#REF!)</f>
        <v>#REF!</v>
      </c>
    </row>
    <row customFormat="true" customHeight="true" ht="10.5" outlineLevel="0" r="12" s="2">
      <c r="A12" s="4" t="n"/>
      <c r="B12" s="4" t="s">
        <v>4</v>
      </c>
      <c r="C12" s="4" t="n"/>
      <c r="D12" s="4" t="n"/>
      <c r="E12" s="4" t="n"/>
      <c r="F12" s="4" t="n"/>
      <c r="G12" s="4" t="n"/>
      <c r="H12" s="4" t="n"/>
      <c r="I12" s="24" t="n"/>
      <c r="J12" s="26" t="n"/>
      <c r="K12" s="26" t="n"/>
      <c r="L12" s="26" t="n"/>
      <c r="M12" s="26" t="n"/>
      <c r="N12" s="26" t="n"/>
      <c r="O12" s="43" t="n"/>
    </row>
    <row customFormat="true" customHeight="true" ht="15.7752685546875" outlineLevel="0" r="13" s="2">
      <c r="A13" s="4" t="n"/>
      <c r="B13" s="69" t="s">
        <v>28</v>
      </c>
      <c r="C13" s="69" t="s"/>
      <c r="D13" s="69" t="s"/>
      <c r="E13" s="69" t="s"/>
      <c r="F13" s="69" t="s"/>
      <c r="G13" s="69" t="s"/>
      <c r="H13" s="69" t="s"/>
      <c r="I13" s="69" t="s"/>
      <c r="J13" s="69" t="s"/>
      <c r="K13" s="69" t="s"/>
      <c r="L13" s="69" t="s"/>
      <c r="M13" s="69" t="s"/>
      <c r="N13" s="69" t="s"/>
      <c r="O13" s="69" t="s"/>
    </row>
    <row customFormat="true" customHeight="true" ht="15.37078857421875" outlineLevel="0" r="14" s="2">
      <c r="A14" s="4" t="n"/>
      <c r="B14" s="105" t="s">
        <v>39</v>
      </c>
      <c r="C14" s="105" t="s"/>
      <c r="D14" s="105" t="s"/>
      <c r="E14" s="105" t="s"/>
      <c r="F14" s="105" t="s"/>
      <c r="G14" s="105" t="s"/>
      <c r="H14" s="105" t="s"/>
      <c r="I14" s="105" t="s"/>
      <c r="J14" s="105" t="s"/>
      <c r="K14" s="105" t="s"/>
      <c r="L14" s="105" t="s"/>
      <c r="M14" s="105" t="s"/>
      <c r="N14" s="105" t="s"/>
      <c r="O14" s="105" t="s"/>
    </row>
    <row customFormat="true" customHeight="true" ht="10.5" outlineLevel="0" r="15" s="2">
      <c r="A15" s="4" t="n"/>
      <c r="B15" s="69" t="n"/>
      <c r="C15" s="69" t="n"/>
      <c r="D15" s="69" t="n"/>
      <c r="E15" s="69" t="n"/>
      <c r="F15" s="69" t="n"/>
      <c r="G15" s="69" t="n"/>
      <c r="H15" s="69" t="n"/>
      <c r="I15" s="69" t="n"/>
      <c r="J15" s="69" t="n"/>
      <c r="K15" s="69" t="n"/>
      <c r="L15" s="69" t="n"/>
      <c r="M15" s="69" t="n"/>
      <c r="N15" s="69" t="n"/>
      <c r="O15" s="69" t="n"/>
    </row>
    <row customFormat="true" customHeight="true" ht="60.75" outlineLevel="0" r="16" s="2">
      <c r="A16" s="10" t="s">
        <v>1</v>
      </c>
      <c r="B16" s="10" t="s"/>
      <c r="C16" s="10" t="s"/>
      <c r="D16" s="10" t="s"/>
      <c r="E16" s="10" t="s"/>
      <c r="F16" s="10" t="s"/>
      <c r="G16" s="10" t="s"/>
      <c r="H16" s="10" t="s"/>
      <c r="I16" s="10" t="s"/>
      <c r="J16" s="10" t="s"/>
      <c r="K16" s="10" t="s"/>
      <c r="L16" s="10" t="s"/>
      <c r="M16" s="10" t="s"/>
      <c r="N16" s="10" t="s"/>
      <c r="O16" s="10" t="s"/>
    </row>
    <row customFormat="true" customHeight="true" ht="39" outlineLevel="0" r="17" s="2">
      <c r="A17" s="38" t="s">
        <v>19</v>
      </c>
      <c r="B17" s="38" t="s"/>
      <c r="C17" s="38" t="s"/>
      <c r="D17" s="38" t="s"/>
      <c r="E17" s="38" t="s"/>
      <c r="F17" s="38" t="s"/>
      <c r="G17" s="38" t="s"/>
      <c r="H17" s="38" t="s"/>
      <c r="I17" s="38" t="s"/>
      <c r="J17" s="38" t="s"/>
      <c r="K17" s="38" t="s"/>
      <c r="L17" s="38" t="s"/>
      <c r="M17" s="38" t="s"/>
      <c r="N17" s="38" t="s"/>
      <c r="O17" s="38" t="s"/>
    </row>
    <row customFormat="true" customHeight="true" ht="10.5" outlineLevel="0" r="18" s="2">
      <c r="A18" s="38" t="n"/>
      <c r="B18" s="38" t="s"/>
      <c r="C18" s="38" t="s"/>
      <c r="D18" s="38" t="s"/>
      <c r="E18" s="38" t="s"/>
      <c r="F18" s="38" t="s"/>
      <c r="G18" s="38" t="s"/>
      <c r="H18" s="38" t="s"/>
      <c r="I18" s="38" t="s"/>
      <c r="J18" s="38" t="s"/>
      <c r="K18" s="38" t="s"/>
      <c r="L18" s="38" t="s"/>
      <c r="M18" s="38" t="s"/>
      <c r="N18" s="38" t="s"/>
      <c r="O18" s="38" t="s"/>
    </row>
    <row customFormat="true" customHeight="true" ht="9.75" outlineLevel="0" r="19" s="2">
      <c r="A19" s="38" t="n"/>
      <c r="B19" s="38" t="n"/>
      <c r="C19" s="38" t="n"/>
      <c r="D19" s="38" t="n"/>
      <c r="E19" s="38" t="n"/>
      <c r="F19" s="38" t="n"/>
      <c r="G19" s="38" t="n"/>
      <c r="H19" s="38" t="n"/>
      <c r="I19" s="38" t="n"/>
      <c r="J19" s="38" t="n"/>
      <c r="K19" s="38" t="n"/>
      <c r="L19" s="38" t="n"/>
      <c r="M19" s="38" t="n"/>
      <c r="N19" s="38" t="n"/>
      <c r="O19" s="38" t="n"/>
    </row>
    <row customFormat="true" customHeight="true" ht="18.75" outlineLevel="0" r="20" s="2">
      <c r="A20" s="38" t="s">
        <v>37</v>
      </c>
      <c r="B20" s="38" t="s"/>
      <c r="C20" s="38" t="s"/>
      <c r="D20" s="38" t="s"/>
      <c r="E20" s="38" t="s"/>
      <c r="F20" s="38" t="s"/>
      <c r="G20" s="38" t="s"/>
      <c r="H20" s="38" t="s"/>
      <c r="I20" s="38" t="s"/>
      <c r="J20" s="38" t="s"/>
      <c r="K20" s="38" t="s"/>
      <c r="L20" s="38" t="s"/>
      <c r="M20" s="38" t="s"/>
      <c r="N20" s="38" t="s"/>
      <c r="O20" s="38" t="s"/>
    </row>
    <row customFormat="true" customHeight="true" ht="35.25" outlineLevel="0" r="21" s="2">
      <c r="A21" s="38" t="s">
        <v>41</v>
      </c>
      <c r="B21" s="38" t="s"/>
      <c r="C21" s="38" t="s"/>
      <c r="D21" s="38" t="s"/>
      <c r="E21" s="38" t="s"/>
      <c r="F21" s="38" t="s"/>
      <c r="G21" s="38" t="s"/>
      <c r="H21" s="38" t="s"/>
      <c r="I21" s="38" t="s"/>
      <c r="J21" s="38" t="s"/>
      <c r="K21" s="38" t="s"/>
      <c r="L21" s="38" t="s"/>
      <c r="M21" s="38" t="s"/>
      <c r="N21" s="38" t="s"/>
      <c r="O21" s="38" t="s"/>
    </row>
    <row customFormat="true" customHeight="true" ht="5.25" outlineLevel="0" r="22" s="2">
      <c r="A22" s="38" t="n"/>
      <c r="B22" s="38" t="n"/>
      <c r="C22" s="38" t="n"/>
      <c r="D22" s="38" t="n"/>
      <c r="E22" s="38" t="n"/>
      <c r="F22" s="38" t="n"/>
      <c r="G22" s="38" t="n"/>
      <c r="H22" s="38" t="n"/>
      <c r="I22" s="38" t="n"/>
      <c r="J22" s="38" t="n"/>
      <c r="K22" s="38" t="n"/>
      <c r="L22" s="38" t="n"/>
      <c r="M22" s="38" t="n"/>
      <c r="N22" s="38" t="n"/>
      <c r="O22" s="38" t="n"/>
    </row>
    <row customFormat="true" customHeight="true" ht="21.75" outlineLevel="0" r="23" s="2">
      <c r="A23" s="38" t="s">
        <v>38</v>
      </c>
      <c r="B23" s="38" t="s"/>
      <c r="C23" s="38" t="s"/>
      <c r="D23" s="38" t="s"/>
      <c r="E23" s="38" t="s"/>
      <c r="F23" s="38" t="s"/>
      <c r="G23" s="38" t="s"/>
      <c r="H23" s="38" t="s"/>
      <c r="I23" s="38" t="s"/>
      <c r="J23" s="38" t="s"/>
      <c r="K23" s="38" t="s"/>
      <c r="L23" s="38" t="s"/>
      <c r="M23" s="38" t="s"/>
      <c r="N23" s="38" t="s"/>
      <c r="O23" s="38" t="s"/>
    </row>
    <row customHeight="true" ht="15.75" outlineLevel="0" r="24">
      <c r="A24" s="6" t="n"/>
      <c r="B24" s="6" t="s"/>
      <c r="C24" s="3" t="n"/>
      <c r="D24" s="3" t="n"/>
      <c r="E24" s="3" t="n"/>
      <c r="F24" s="3" t="n"/>
      <c r="G24" s="3" t="n"/>
      <c r="H24" s="3" t="n"/>
      <c r="I24" s="3" t="n"/>
      <c r="J24" s="3" t="n"/>
      <c r="K24" s="3" t="n"/>
      <c r="L24" s="3" t="n"/>
      <c r="M24" s="3" t="n"/>
      <c r="N24" s="3" t="n"/>
      <c r="O24" s="3" t="n"/>
    </row>
    <row customFormat="true" customHeight="true" ht="11.25" outlineLevel="0" r="25" s="31">
      <c r="A25" s="37" t="n"/>
      <c r="B25" s="37" t="n"/>
      <c r="C25" s="37" t="n"/>
      <c r="D25" s="3" t="n"/>
      <c r="E25" s="53" t="n"/>
      <c r="F25" s="58" t="n"/>
      <c r="G25" s="62" t="n"/>
      <c r="H25" s="48" t="n"/>
      <c r="I25" s="48" t="n"/>
      <c r="J25" s="48" t="n"/>
      <c r="K25" s="48" t="n"/>
      <c r="L25" s="48" t="n"/>
      <c r="M25" s="48" t="n"/>
      <c r="N25" s="48" t="n"/>
      <c r="O25" s="48" t="n"/>
    </row>
    <row customFormat="true" customHeight="true" ht="27" outlineLevel="0" r="26" s="48">
      <c r="A26" s="37" t="n"/>
      <c r="B26" s="71" t="s">
        <v>30</v>
      </c>
      <c r="C26" s="71" t="s"/>
      <c r="D26" s="71" t="s"/>
      <c r="E26" s="71" t="s"/>
      <c r="F26" s="58" t="n"/>
      <c r="G26" s="62" t="n"/>
    </row>
    <row customFormat="true" customHeight="true" ht="19.5" outlineLevel="0" r="27" s="3">
      <c r="A27" s="97" t="s">
        <v>35</v>
      </c>
      <c r="B27" s="97" t="s"/>
      <c r="C27" s="97" t="s"/>
      <c r="D27" s="97" t="s"/>
      <c r="E27" s="97" t="s"/>
      <c r="F27" s="60" t="n"/>
      <c r="G27" s="60" t="n"/>
      <c r="H27" s="60" t="n"/>
      <c r="I27" s="60" t="n"/>
      <c r="J27" s="60" t="n"/>
      <c r="K27" s="60" t="n"/>
      <c r="L27" s="60" t="n"/>
      <c r="M27" s="60" t="n"/>
      <c r="N27" s="60" t="n"/>
      <c r="O27" s="60" t="n"/>
    </row>
    <row customFormat="true" customHeight="true" ht="14.25" outlineLevel="0" r="28" s="3">
      <c r="A28" s="45" t="n"/>
      <c r="B28" s="45" t="s">
        <v>24</v>
      </c>
      <c r="C28" s="60" t="n"/>
      <c r="D28" s="60" t="n"/>
      <c r="E28" s="60" t="n"/>
      <c r="F28" s="60" t="n"/>
      <c r="G28" s="60" t="n"/>
      <c r="H28" s="60" t="n"/>
      <c r="I28" s="60" t="n"/>
      <c r="J28" s="60" t="n"/>
      <c r="K28" s="60" t="n"/>
      <c r="L28" s="60" t="n"/>
      <c r="M28" s="60" t="n"/>
      <c r="N28" s="60" t="n"/>
      <c r="O28" s="60" t="n"/>
    </row>
    <row customFormat="true" customHeight="true" ht="14.25" outlineLevel="0" r="29" s="3">
      <c r="A29" s="45" t="n"/>
      <c r="B29" s="45" t="s">
        <v>40</v>
      </c>
      <c r="C29" s="60" t="n"/>
      <c r="D29" s="60" t="n"/>
      <c r="E29" s="60" t="n"/>
      <c r="F29" s="60" t="n"/>
      <c r="G29" s="60" t="n"/>
      <c r="H29" s="60" t="n"/>
      <c r="I29" s="60" t="n"/>
      <c r="J29" s="60" t="n"/>
      <c r="K29" s="60" t="n"/>
      <c r="L29" s="60" t="n"/>
      <c r="M29" s="60" t="n"/>
      <c r="N29" s="60" t="n"/>
      <c r="O29" s="60" t="n"/>
    </row>
    <row customFormat="true" customHeight="true" ht="14.25" outlineLevel="0" r="30" s="3">
      <c r="A30" s="45" t="n"/>
      <c r="B30" s="45" t="s">
        <v>42</v>
      </c>
      <c r="C30" s="60" t="n"/>
      <c r="D30" s="60" t="n"/>
      <c r="E30" s="60" t="n"/>
      <c r="F30" s="60" t="n"/>
      <c r="G30" s="60" t="n"/>
      <c r="H30" s="60" t="n"/>
      <c r="I30" s="60" t="n"/>
      <c r="J30" s="60" t="n"/>
      <c r="K30" s="60" t="n"/>
      <c r="L30" s="60" t="n"/>
      <c r="M30" s="60" t="n"/>
      <c r="N30" s="60" t="n"/>
      <c r="O30" s="60" t="n"/>
    </row>
    <row customFormat="true" customHeight="true" ht="14.25" outlineLevel="0" r="31" s="3">
      <c r="A31" s="45" t="n"/>
      <c r="B31" s="45" t="s">
        <v>43</v>
      </c>
      <c r="C31" s="60" t="n"/>
      <c r="D31" s="60" t="n"/>
      <c r="E31" s="60" t="n"/>
      <c r="F31" s="60" t="n"/>
      <c r="G31" s="60" t="n"/>
      <c r="H31" s="60" t="n"/>
      <c r="I31" s="60" t="n"/>
      <c r="J31" s="60" t="n"/>
      <c r="K31" s="60" t="n"/>
      <c r="L31" s="60" t="n"/>
      <c r="M31" s="60" t="n"/>
      <c r="N31" s="60" t="n"/>
      <c r="O31" s="60" t="n"/>
    </row>
  </sheetData>
  <mergeCells count="25">
    <mergeCell ref="L1:O1"/>
    <mergeCell ref="L2:O2"/>
    <mergeCell ref="A4:O4"/>
    <mergeCell ref="B14:O14"/>
    <mergeCell ref="A5:O5"/>
    <mergeCell ref="C7:M7"/>
    <mergeCell ref="I8:K8"/>
    <mergeCell ref="L8:O8"/>
    <mergeCell ref="E8:G8"/>
    <mergeCell ref="A8:A9"/>
    <mergeCell ref="A11:M11"/>
    <mergeCell ref="B13:O13"/>
    <mergeCell ref="C6:O6"/>
    <mergeCell ref="A27:E27"/>
    <mergeCell ref="C8:C9"/>
    <mergeCell ref="D8:D9"/>
    <mergeCell ref="B8:B9"/>
    <mergeCell ref="B26:E26"/>
    <mergeCell ref="A24:B24"/>
    <mergeCell ref="A23:O23"/>
    <mergeCell ref="A21:O21"/>
    <mergeCell ref="A20:O20"/>
    <mergeCell ref="A18:O18"/>
    <mergeCell ref="A17:O17"/>
    <mergeCell ref="A16:O16"/>
  </mergeCells>
  <pageMargins bottom="0.55118107795715332" footer="0.31496062874794006" header="0.31496062874794006" left="0.5118110179901123" right="0.31496062874794006" top="0.74803149700164795"/>
  <pageSetup fitToHeight="1" fitToWidth="1" orientation="landscape" paperHeight="297mm" paperSize="9" paperWidth="210mm" scale="75"/>
  <drawing r:id="rId1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MyOffice-CoreFramework-Linux/40-1423.1132.10486.1056.1@caa01adfe7514f7087162c1f43c2b26a8b6911f1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2026-05-27T08:20:49Z</dcterms:created>
  <dcterms:modified xsi:type="dcterms:W3CDTF">2026-05-27T08:20:49Z</dcterms:modified>
</cp:coreProperties>
</file>