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лекарства Б-1 август\ЖНВЛП п.4\Закупка № 1\"/>
    </mc:Choice>
  </mc:AlternateContent>
  <bookViews>
    <workbookView xWindow="0" yWindow="0" windowWidth="20490" windowHeight="765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62913"/>
</workbook>
</file>

<file path=xl/calcChain.xml><?xml version="1.0" encoding="utf-8"?>
<calcChain xmlns="http://schemas.openxmlformats.org/spreadsheetml/2006/main">
  <c r="S24" i="2" l="1"/>
  <c r="S25" i="2"/>
  <c r="S23" i="2"/>
  <c r="S26" i="2" l="1"/>
  <c r="G10" i="2"/>
</calcChain>
</file>

<file path=xl/sharedStrings.xml><?xml version="1.0" encoding="utf-8"?>
<sst xmlns="http://schemas.openxmlformats.org/spreadsheetml/2006/main" count="400" uniqueCount="195">
  <si>
    <t>ФКУЗ МСЧ-13 ФСИН РОССИИ</t>
  </si>
  <si>
    <t>(предмет контракта)</t>
  </si>
  <si>
    <t>Наименование организации:</t>
  </si>
  <si>
    <t>1308078629</t>
  </si>
  <si>
    <t>ИНН:</t>
  </si>
  <si>
    <t>130801001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</si>
  <si>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</si>
  <si>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</si>
  <si>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</si>
  <si>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</si>
  <si>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</si>
  <si>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</si>
  <si>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</si>
  <si>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</si>
  <si>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</si>
  <si>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</si>
  <si>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</si>
  <si>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</si>
  <si>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</si>
  <si>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</si>
  <si>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</si>
  <si>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</si>
  <si>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</si>
  <si>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</si>
  <si>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</si>
  <si>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</si>
  <si>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</si>
  <si>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</si>
  <si>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</si>
  <si>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</si>
  <si>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</si>
  <si>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</si>
  <si>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</si>
  <si>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</si>
  <si>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</si>
  <si>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</si>
  <si>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</si>
  <si>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</si>
  <si>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</si>
  <si>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</si>
  <si>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</si>
  <si>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</si>
  <si>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</si>
  <si>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№ несостоявшейся закупки (повторный расчет №2 п. 12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</si>
  <si>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</si>
  <si>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</si>
  <si>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</si>
  <si>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</si>
  <si>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</si>
  <si>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</si>
  <si>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(контактный телефон)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</si>
  <si>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</si>
  <si>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</si>
  <si>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</si>
  <si>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21.20.23.190-000009-1-00018-0000000000000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</si>
  <si>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</si>
  <si>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</si>
  <si>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</si>
  <si>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</si>
  <si>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</si>
  <si>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</si>
  <si>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</si>
  <si>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</si>
  <si>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</si>
  <si>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</si>
  <si>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</si>
  <si>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</si>
  <si>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</si>
  <si>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</si>
  <si>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</si>
  <si>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</si>
  <si>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</si>
  <si>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</si>
  <si>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</si>
  <si>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</si>
  <si>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</si>
  <si>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</si>
  <si>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</si>
  <si>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</si>
  <si>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</si>
  <si>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</si>
  <si>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</si>
  <si>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</si>
  <si>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</si>
  <si>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</si>
  <si>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</si>
  <si>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</si>
  <si>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</si>
  <si>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</si>
  <si>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</si>
  <si>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</si>
  <si>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</si>
  <si>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</si>
  <si>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НАТРИЯ ТИОСУЛЬФАТ, РАСТВОР ДЛЯ ВНУТРИВЕННОГО ВВЕДЕНИЯ, 300 мг/мл</t>
  </si>
  <si>
    <t>НАТРИЯ ТИОСУЛЬФАТ</t>
  </si>
  <si>
    <t>РАСТВОР ДЛЯ ВНУТРИВЕННОГО ВВЕДЕНИЯ</t>
  </si>
  <si>
    <t>300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</si>
  <si>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</si>
  <si>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</si>
  <si>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</si>
  <si>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</si>
  <si>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ТРАНЕКСАМОВАЯ КИСЛОТА, РАСТВОР ДЛЯ ВНУТРИВЕННОГО ВВЕДЕНИЯ, 50 мг/мл</t>
  </si>
  <si>
    <t>ТРАНЕКСАМОВАЯ КИСЛОТА</t>
  </si>
  <si>
    <t>50 мг/мл</t>
  </si>
  <si>
    <t>АМИНОКАПРОНОВАЯ КИСЛОТА, РАСТВОР ДЛЯ ИНФУЗИЙ, 50 мг/мл</t>
  </si>
  <si>
    <t>АМИНОКАПРОНОВАЯ КИСЛОТА</t>
  </si>
  <si>
    <t>РАСТВОР ДЛЯ ИНФУЗИЙ</t>
  </si>
  <si>
    <t>Натрия тиосульфат</t>
  </si>
  <si>
    <t>раствор для внутривенного введения, 300 мг/мл, 10 мл - ампулы (10)  - коробки картонные</t>
  </si>
  <si>
    <t xml:space="preserve">Вл.Вып.к.Перв.Уп.Втор.Уп.Пр.Дальхимфарм ОАО, Россия (2702010564); </t>
  </si>
  <si>
    <t>Нет</t>
  </si>
  <si>
    <t>ЛП-004638</t>
  </si>
  <si>
    <t>04.09.2025</t>
  </si>
  <si>
    <t>4602824023591</t>
  </si>
  <si>
    <t>V03AB06</t>
  </si>
  <si>
    <t>НАТРИЯ ТИОСУЛЬФАТ ВЕЛФАРМ</t>
  </si>
  <si>
    <t>4610226805783</t>
  </si>
  <si>
    <t>раствор для внутривенного введения, 300 мг/мл, 10 мл - ампулы (10)  /  / - пачки картонные</t>
  </si>
  <si>
    <t>4602824023614</t>
  </si>
  <si>
    <t xml:space="preserve">Вл.Вып.к.Перв.Уп.Втор.Уп.Пр.Акционерное общество "Новосибхимфарм" (АО "Новосибхимфарм"), Россия (5405101302); 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</si>
  <si>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</si>
  <si>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</si>
  <si>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/>
  </si>
  <si>
    <t>Транексамовая кислота</t>
  </si>
  <si>
    <t>Теовексал</t>
  </si>
  <si>
    <t>раствор для внутривенного введения, 50 мг/мл, 5 мл - ампула (5)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</si>
  <si>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</si>
  <si>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ЛП-№(001435)-(РГ-RU)</t>
  </si>
  <si>
    <t>15.12.2022</t>
  </si>
  <si>
    <t>4630179304447</t>
  </si>
  <si>
    <t>B02AA02</t>
  </si>
  <si>
    <t>Транексамовая кислота Велфарм</t>
  </si>
  <si>
    <t>раствор для внутривенного введения, 50 мг/мл, 5 мл - ампула (10)  - пачка картонная</t>
  </si>
  <si>
    <t>ЛП-№(003561)-(РГ-RU)</t>
  </si>
  <si>
    <t>27.12.2023</t>
  </si>
  <si>
    <t>4680136226466</t>
  </si>
  <si>
    <t>ГЕМТРАНИКС</t>
  </si>
  <si>
    <t>раствор для внутривенного введения, 50 мг/мл, 5 мл - ампулы (5)  - контурные ячейковые упаковки (2) - пачки картонные</t>
  </si>
  <si>
    <t xml:space="preserve">Вл.Вып.к.Перв.Уп.Втор.Уп.Пр.Закрытое акционерное общество "ФармФирма "Сотекс" (ЗАО "ФармФирма "Сотекс"), Россия (7715240941); </t>
  </si>
  <si>
    <t>ЛП-N (000059)-(РГ-RU)</t>
  </si>
  <si>
    <t>30.12.2020</t>
  </si>
  <si>
    <t>4605964007759</t>
  </si>
  <si>
    <t>раствор для внутривенного введения, 50 мг/мл, 5 мл - ампулы (10)  - пачки картонные</t>
  </si>
  <si>
    <t xml:space="preserve">Вл.Вып.к.Перв.Уп.Втор.Уп.Пр.АО "ЭкоФармПлюс", Россия (5043041240); </t>
  </si>
  <si>
    <t>ЛП-004382</t>
  </si>
  <si>
    <t>4627074930482</t>
  </si>
  <si>
    <t>раствор для внутривенного введения, 50 мг/мл, 5 мл - ампулы (5)  - пачки картонные</t>
  </si>
  <si>
    <t>4627074930505</t>
  </si>
  <si>
    <t>Транецидум</t>
  </si>
  <si>
    <t>раствор для внутривенного введения, 50 мг/мл, 5 мл - ампулы (5)  - упаковки ячейковые контурные (1) -  пачки картонные</t>
  </si>
  <si>
    <t>ЛП-№(002632)-(РГ-RU)</t>
  </si>
  <si>
    <t>21.08.2025</t>
  </si>
  <si>
    <t>4605453034259</t>
  </si>
  <si>
    <t>раствор для внутривенного введения, 50 мг/мл, 5 мл - ампулы (3)  - упаковки ячейковые контурные (1) -  пачки картонные</t>
  </si>
  <si>
    <t>4605453034242</t>
  </si>
  <si>
    <t>раствор для внутривенного введения, 50 мг/мл, 5 мл - ампула (240)  - тара картонная ( для стационаров)</t>
  </si>
  <si>
    <t>4680136226503</t>
  </si>
  <si>
    <t>Транексам</t>
  </si>
  <si>
    <t>раствор для внутривенного введения, 50мг/мл, 5 мл - ампулы (10)  - коробки картонные</t>
  </si>
  <si>
    <t xml:space="preserve">Вл.Акционерное общество "Нижегородский химико-фармацевтический завод" (АО "Нижфарм"), Россия (5260900010); Вып.к.Перв.Уп.Втор.Уп.Пр.Акционерное общество "Новосибхимфарм" (АО "Новосибхимфарм"), Россия (5405101302); </t>
  </si>
  <si>
    <t>ЛСР-001709/07</t>
  </si>
  <si>
    <t>11.02.2025</t>
  </si>
  <si>
    <t>4602212013975</t>
  </si>
  <si>
    <t>Стагемин®</t>
  </si>
  <si>
    <t>раствор для внутривенного введения, 50 мг/мл, 10 мл - ампулы (10)  - коробки картонные</t>
  </si>
  <si>
    <t>ЛП-№(003383)-(РГ-RU)</t>
  </si>
  <si>
    <t>28.02.2024</t>
  </si>
  <si>
    <t>4602212012459</t>
  </si>
  <si>
    <t>Аминокапроновая кислота</t>
  </si>
  <si>
    <t>раствор для инфузий, 50 мг/мл, 100 мл - бутылки (1)  - пачки картонные</t>
  </si>
  <si>
    <t xml:space="preserve">Вл.Вып.к.Перв.Уп.Втор.Уп.Пр.ПАО "Биосинтез", Россия (5834001025); </t>
  </si>
  <si>
    <t>ЛП-№(011949)-(РГ-RU)</t>
  </si>
  <si>
    <t>28.04.2026</t>
  </si>
  <si>
    <t>4602884017226</t>
  </si>
  <si>
    <t>B02AA01</t>
  </si>
  <si>
    <t>20.01.2026</t>
  </si>
  <si>
    <t>Да</t>
  </si>
  <si>
    <t>21.20.10.132-000005-1-00119-0000000000000</t>
  </si>
  <si>
    <t>21.20.10.132-000014-1-00080-0000000000000</t>
  </si>
  <si>
    <t>Обоснование начальной (максимальной) цены контракта на поставку лекарственных препаратов (первичный расчет)</t>
  </si>
  <si>
    <t>Лекарственные препараты (ЖНВЛП)</t>
  </si>
  <si>
    <t xml:space="preserve">Вл.Вып.к.Перв.Уп.Втор.Уп.Пр.Акционерное общество "ДАЛЬХИМФАРМ" (АО "ДАЛЬХИМФАРМ"), Россия (2702010564); </t>
  </si>
  <si>
    <t>ЛП-№(014822)-(РГ-RU</t>
  </si>
  <si>
    <t>26.06.2026</t>
  </si>
  <si>
    <t>раствор для внутривенного введения, 300 мг/мл, 10 мл - ампулы (10) - пачки картонные</t>
  </si>
  <si>
    <t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V</t>
  </si>
  <si>
    <t>ЛСР-005204/09</t>
  </si>
  <si>
    <t>14.08.2025</t>
  </si>
  <si>
    <t>Начальник ОМСМТиИО ФКУЗ МСЧ-13 ФСИН России</t>
  </si>
  <si>
    <t>Коченова Д.Н.</t>
  </si>
  <si>
    <t>исх-14/ТО/71/7-148</t>
  </si>
  <si>
    <t>вх-465</t>
  </si>
  <si>
    <t>вх-466</t>
  </si>
  <si>
    <t>вх-463</t>
  </si>
  <si>
    <t>прилагается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</si>
</sst>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#############"/>
    <numFmt numFmtId="165" formatCode="#\ ##0.00"/>
  </numFmts>
  <fonts count="24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9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5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9" fillId="3" borderId="1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6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7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top" wrapText="1"/>
    </xf>
    <xf numFmtId="0" fontId="9" fillId="3" borderId="8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7" fillId="3" borderId="10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1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2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2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2" fontId="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9" xfId="0" applyFont="1" applyBorder="1" applyAlignment="1">
      <alignment horizontal="center" vertical="top" wrapText="1" shrinkToFit="1" readingOrder="1"/>
    </xf>
    <xf numFmtId="0" fontId="7" fillId="0" borderId="20" xfId="0" applyFont="1" applyBorder="1" applyAlignment="1">
      <alignment horizontal="center" vertical="top" wrapText="1" shrinkToFit="1" readingOrder="1"/>
    </xf>
    <xf numFmtId="0" fontId="7" fillId="0" borderId="21" xfId="0" applyFont="1" applyBorder="1" applyAlignment="1">
      <alignment horizontal="center" vertical="top" wrapText="1" shrinkToFit="1" readingOrder="1"/>
    </xf>
    <xf numFmtId="14" fontId="7" fillId="0" borderId="19" xfId="0" applyNumberFormat="1" applyFont="1" applyBorder="1" applyAlignment="1">
      <alignment horizontal="center" vertical="top" wrapText="1" shrinkToFit="1" readingOrder="1"/>
    </xf>
    <xf numFmtId="14" fontId="7" fillId="0" borderId="20" xfId="0" applyNumberFormat="1" applyFont="1" applyBorder="1" applyAlignment="1">
      <alignment horizontal="center" vertical="top" wrapText="1" shrinkToFit="1" readingOrder="1"/>
    </xf>
    <xf numFmtId="14" fontId="7" fillId="0" borderId="21" xfId="0" applyNumberFormat="1" applyFont="1" applyBorder="1" applyAlignment="1">
      <alignment horizontal="center" vertical="top" wrapText="1" shrinkToFit="1" readingOrder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ster-zak.ru/gov-zakupki-proxy/proxy/drugKTRU?code=21.20.10.132-000014-1-00080-0000000000000" TargetMode="External"/><Relationship Id="rId2" Type="http://schemas.openxmlformats.org/officeDocument/2006/relationships/hyperlink" Target="https://master-zak.ru/gov-zakupki-proxy/proxy/drugKTRU?code=21.20.10.132-000005-1-00119-0000000000000" TargetMode="External"/><Relationship Id="rId1" Type="http://schemas.openxmlformats.org/officeDocument/2006/relationships/hyperlink" Target="https://master-zak.ru/gov-zakupki-proxy/proxy/drugKTRU?code=21.20.23.190-000009-1-00018-000000000000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7"/>
  <sheetViews>
    <sheetView tabSelected="1" topLeftCell="E19" workbookViewId="0">
      <selection activeCell="M33" sqref="M33:S35"/>
    </sheetView>
  </sheetViews>
  <sheetFormatPr defaultColWidth="9" defaultRowHeight="15"/>
  <cols>
    <col min="1" max="1" width="5.28515625" style="32" customWidth="1"/>
    <col min="2" max="2" width="14.28515625" style="32" customWidth="1"/>
    <col min="3" max="3" width="21" style="32" customWidth="1"/>
    <col min="4" max="4" width="22.28515625" style="32" customWidth="1"/>
    <col min="5" max="5" width="14.28515625" style="32" customWidth="1"/>
    <col min="6" max="6" width="8.5703125" style="32" customWidth="1"/>
    <col min="7" max="7" width="9.42578125" style="32" customWidth="1"/>
    <col min="8" max="8" width="10" style="32" customWidth="1"/>
    <col min="9" max="9" width="12" style="32" customWidth="1"/>
    <col min="10" max="10" width="10.28515625" style="32" customWidth="1"/>
    <col min="11" max="14" width="14.7109375" style="32" customWidth="1"/>
    <col min="15" max="15" width="13.42578125" style="32" customWidth="1"/>
    <col min="16" max="16" width="12" style="32" customWidth="1"/>
    <col min="17" max="17" width="7.5703125" style="32" customWidth="1"/>
    <col min="18" max="18" width="12.28515625" style="32" customWidth="1"/>
    <col min="19" max="19" width="13.7109375" style="32" customWidth="1"/>
    <col min="20" max="25" width="9" style="32" customWidth="1"/>
    <col min="26" max="16384" width="9" style="32"/>
  </cols>
  <sheetData>
    <row r="1" spans="1:22" ht="16.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16"/>
      <c r="M1" s="16"/>
      <c r="N1" s="16"/>
      <c r="O1" s="16"/>
      <c r="P1" s="16"/>
      <c r="Q1" s="16"/>
      <c r="R1" s="16"/>
      <c r="S1" s="16"/>
    </row>
    <row r="2" spans="1:22" ht="18" customHeight="1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22" ht="21" customHeight="1">
      <c r="A3" s="1"/>
      <c r="B3" s="1"/>
      <c r="C3" s="2"/>
      <c r="D3" s="17"/>
      <c r="E3" s="2"/>
      <c r="F3" s="73" t="s">
        <v>180</v>
      </c>
      <c r="G3" s="74"/>
      <c r="H3" s="74"/>
      <c r="I3" s="74"/>
      <c r="J3" s="74"/>
      <c r="K3" s="74"/>
      <c r="L3" s="74"/>
      <c r="M3" s="74"/>
      <c r="N3" s="74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75" t="s">
        <v>1</v>
      </c>
      <c r="G4" s="75"/>
      <c r="H4" s="75"/>
      <c r="I4" s="75"/>
      <c r="J4" s="75"/>
      <c r="K4" s="75"/>
      <c r="L4" s="75"/>
      <c r="M4" s="75"/>
      <c r="N4" s="75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62" t="s">
        <v>2</v>
      </c>
      <c r="B5" s="62"/>
      <c r="C5" s="62"/>
      <c r="D5" s="76" t="s">
        <v>0</v>
      </c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18"/>
    </row>
    <row r="6" spans="1:22" ht="17.25" customHeight="1">
      <c r="A6" s="62" t="s">
        <v>4</v>
      </c>
      <c r="B6" s="62"/>
      <c r="C6" s="62"/>
      <c r="D6" s="19" t="s">
        <v>3</v>
      </c>
      <c r="E6" s="19"/>
      <c r="F6" s="19"/>
      <c r="G6" s="19"/>
      <c r="H6" s="19"/>
      <c r="I6" s="19"/>
      <c r="J6" s="19"/>
      <c r="K6" s="19"/>
      <c r="L6" s="16"/>
      <c r="M6" s="16"/>
      <c r="N6" s="16"/>
      <c r="O6" s="20"/>
      <c r="P6" s="20"/>
      <c r="Q6" s="20"/>
      <c r="R6" s="16"/>
      <c r="S6" s="16"/>
    </row>
    <row r="7" spans="1:22" ht="17.25" customHeight="1">
      <c r="A7" s="62" t="s">
        <v>6</v>
      </c>
      <c r="B7" s="62"/>
      <c r="C7" s="62"/>
      <c r="D7" s="19" t="s">
        <v>5</v>
      </c>
      <c r="E7" s="21"/>
      <c r="F7" s="19"/>
      <c r="G7" s="19"/>
      <c r="H7" s="19"/>
      <c r="I7" s="19"/>
      <c r="J7" s="19"/>
      <c r="K7" s="19"/>
      <c r="L7" s="16"/>
      <c r="M7" s="16"/>
      <c r="N7" s="16"/>
      <c r="O7" s="16"/>
      <c r="P7" s="22"/>
      <c r="Q7" s="16"/>
      <c r="R7" s="16"/>
      <c r="S7" s="16"/>
    </row>
    <row r="8" spans="1:22" ht="33" customHeight="1">
      <c r="A8" s="62" t="s">
        <v>8</v>
      </c>
      <c r="B8" s="62"/>
      <c r="C8" s="62"/>
      <c r="D8" s="62"/>
      <c r="E8" s="71" t="s">
        <v>9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23"/>
    </row>
    <row r="9" spans="1:22" ht="19.5" customHeight="1">
      <c r="A9" s="62" t="s">
        <v>10</v>
      </c>
      <c r="B9" s="62"/>
      <c r="C9" s="62"/>
      <c r="D9" s="62"/>
      <c r="E9" s="67" t="s">
        <v>7</v>
      </c>
      <c r="F9" s="67"/>
      <c r="G9" s="67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22" ht="21.75" customHeight="1">
      <c r="A10" s="62" t="s">
        <v>11</v>
      </c>
      <c r="B10" s="62"/>
      <c r="C10" s="62"/>
      <c r="D10" s="62"/>
      <c r="E10" s="68" t="s">
        <v>13</v>
      </c>
      <c r="F10" s="68"/>
      <c r="G10" s="69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11"/>
    </row>
    <row r="11" spans="1:22" ht="19.5" customHeight="1">
      <c r="A11" s="62"/>
      <c r="B11" s="62"/>
      <c r="C11" s="62"/>
      <c r="D11" s="70"/>
      <c r="E11" s="70"/>
      <c r="F11" s="33" t="s">
        <v>42</v>
      </c>
      <c r="G11" s="16"/>
      <c r="H11" s="16"/>
      <c r="I11" s="16"/>
      <c r="J11" s="16"/>
      <c r="K11" s="16"/>
      <c r="L11" s="33"/>
      <c r="M11" s="16"/>
      <c r="N11" s="16"/>
      <c r="O11" s="16"/>
      <c r="P11" s="16"/>
      <c r="Q11" s="16"/>
      <c r="R11" s="20" t="s">
        <v>13</v>
      </c>
      <c r="S11" s="16"/>
    </row>
    <row r="12" spans="1:22" ht="19.5" customHeight="1">
      <c r="A12" s="62" t="s">
        <v>14</v>
      </c>
      <c r="B12" s="62"/>
      <c r="C12" s="62"/>
      <c r="D12" s="70"/>
      <c r="E12" s="70"/>
      <c r="F12" s="33" t="s">
        <v>37</v>
      </c>
      <c r="G12" s="16"/>
      <c r="H12" s="16"/>
      <c r="I12" s="16"/>
      <c r="J12" s="16"/>
      <c r="K12" s="16"/>
      <c r="L12" s="33"/>
      <c r="M12" s="16"/>
      <c r="N12" s="16"/>
      <c r="O12" s="16"/>
      <c r="P12" s="16"/>
      <c r="Q12" s="16"/>
      <c r="R12" s="20" t="s">
        <v>15</v>
      </c>
      <c r="S12" s="16"/>
    </row>
    <row r="13" spans="1:22" ht="19.5" customHeight="1">
      <c r="A13" s="67" t="s">
        <v>16</v>
      </c>
      <c r="B13" s="67"/>
      <c r="C13" s="67"/>
      <c r="D13" s="70"/>
      <c r="E13" s="70"/>
      <c r="F13" s="33" t="s">
        <v>43</v>
      </c>
      <c r="G13" s="16"/>
      <c r="H13" s="16"/>
      <c r="I13" s="16"/>
      <c r="J13" s="16"/>
      <c r="K13" s="16"/>
      <c r="L13" s="33"/>
      <c r="M13" s="16"/>
      <c r="N13" s="16"/>
      <c r="O13" s="16"/>
      <c r="P13" s="16"/>
      <c r="Q13" s="16"/>
      <c r="R13" s="20" t="s">
        <v>12</v>
      </c>
      <c r="S13" s="16"/>
    </row>
    <row r="14" spans="1:22" ht="19.5" customHeight="1">
      <c r="A14" s="67" t="s">
        <v>17</v>
      </c>
      <c r="B14" s="67"/>
      <c r="C14" s="67"/>
      <c r="D14" s="67"/>
      <c r="E14" s="67"/>
      <c r="F14" s="67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20" t="s">
        <v>18</v>
      </c>
      <c r="S14" s="16"/>
    </row>
    <row r="15" spans="1:22" ht="19.5" customHeight="1">
      <c r="A15" s="67" t="s">
        <v>19</v>
      </c>
      <c r="B15" s="67"/>
      <c r="C15" s="67"/>
      <c r="D15" s="67"/>
      <c r="E15" s="67"/>
      <c r="F15" s="67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2" ht="19.5" customHeight="1">
      <c r="A16" s="67" t="s">
        <v>20</v>
      </c>
      <c r="B16" s="67"/>
      <c r="C16" s="67"/>
      <c r="D16" s="67"/>
      <c r="E16" s="67"/>
      <c r="F16" s="67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0" ht="19.5" customHeight="1">
      <c r="A17" s="67" t="s">
        <v>21</v>
      </c>
      <c r="B17" s="67"/>
      <c r="C17" s="67"/>
      <c r="D17" s="67"/>
      <c r="E17" s="67" t="s">
        <v>87</v>
      </c>
      <c r="F17" s="67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20" ht="19.5" customHeight="1">
      <c r="A18" s="62"/>
      <c r="B18" s="62"/>
      <c r="C18" s="62"/>
      <c r="D18" s="62"/>
      <c r="E18" s="66"/>
      <c r="F18" s="67"/>
      <c r="G18" s="19"/>
      <c r="H18" s="19"/>
      <c r="I18" s="19"/>
      <c r="J18" s="19"/>
      <c r="K18" s="19"/>
      <c r="L18" s="16"/>
      <c r="M18" s="16"/>
      <c r="N18" s="16"/>
      <c r="O18" s="16"/>
      <c r="P18" s="16"/>
      <c r="Q18" s="16"/>
      <c r="R18" s="16"/>
      <c r="S18" s="16"/>
    </row>
    <row r="19" spans="1:20" ht="1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20" ht="36" customHeight="1">
      <c r="A20" s="63" t="s">
        <v>22</v>
      </c>
      <c r="B20" s="63" t="s">
        <v>23</v>
      </c>
      <c r="C20" s="63" t="s">
        <v>24</v>
      </c>
      <c r="D20" s="63" t="s">
        <v>25</v>
      </c>
      <c r="E20" s="63" t="s">
        <v>26</v>
      </c>
      <c r="F20" s="63" t="s">
        <v>27</v>
      </c>
      <c r="G20" s="63" t="s">
        <v>28</v>
      </c>
      <c r="H20" s="63" t="s">
        <v>29</v>
      </c>
      <c r="I20" s="64" t="s">
        <v>30</v>
      </c>
      <c r="J20" s="64" t="s">
        <v>31</v>
      </c>
      <c r="K20" s="63" t="s">
        <v>32</v>
      </c>
      <c r="L20" s="63"/>
      <c r="M20" s="63"/>
      <c r="N20" s="63"/>
      <c r="O20" s="63" t="s">
        <v>32</v>
      </c>
      <c r="P20" s="63" t="s">
        <v>33</v>
      </c>
      <c r="Q20" s="63" t="s">
        <v>34</v>
      </c>
      <c r="R20" s="63" t="s">
        <v>35</v>
      </c>
      <c r="S20" s="63" t="s">
        <v>36</v>
      </c>
    </row>
    <row r="21" spans="1:20" ht="49.5" customHeight="1">
      <c r="A21" s="63"/>
      <c r="B21" s="63"/>
      <c r="C21" s="63"/>
      <c r="D21" s="63"/>
      <c r="E21" s="63"/>
      <c r="F21" s="63"/>
      <c r="G21" s="63"/>
      <c r="H21" s="63"/>
      <c r="I21" s="65"/>
      <c r="J21" s="65"/>
      <c r="K21" s="34" t="s">
        <v>38</v>
      </c>
      <c r="L21" s="34" t="s">
        <v>39</v>
      </c>
      <c r="M21" s="34" t="s">
        <v>40</v>
      </c>
      <c r="N21" s="34" t="s">
        <v>41</v>
      </c>
      <c r="O21" s="63"/>
      <c r="P21" s="63"/>
      <c r="Q21" s="63"/>
      <c r="R21" s="63"/>
      <c r="S21" s="63"/>
    </row>
    <row r="22" spans="1:20" ht="17.25" customHeight="1">
      <c r="A22" s="35">
        <v>1</v>
      </c>
      <c r="B22" s="35">
        <v>2</v>
      </c>
      <c r="C22" s="36">
        <v>3</v>
      </c>
      <c r="D22" s="37">
        <v>4</v>
      </c>
      <c r="E22" s="36">
        <v>5</v>
      </c>
      <c r="F22" s="37">
        <v>7</v>
      </c>
      <c r="G22" s="35">
        <v>8</v>
      </c>
      <c r="H22" s="35">
        <v>9</v>
      </c>
      <c r="I22" s="35">
        <v>10</v>
      </c>
      <c r="J22" s="35">
        <v>11</v>
      </c>
      <c r="K22" s="35">
        <v>12</v>
      </c>
      <c r="L22" s="35">
        <v>13</v>
      </c>
      <c r="M22" s="35">
        <v>14</v>
      </c>
      <c r="N22" s="35">
        <v>15</v>
      </c>
      <c r="O22" s="35">
        <v>16</v>
      </c>
      <c r="P22" s="35">
        <v>17</v>
      </c>
      <c r="Q22" s="35">
        <v>18</v>
      </c>
      <c r="R22" s="37">
        <v>19</v>
      </c>
      <c r="S22" s="37">
        <v>20</v>
      </c>
    </row>
    <row r="23" spans="1:20" ht="38.25">
      <c r="A23" s="12">
        <v>1</v>
      </c>
      <c r="B23" s="28" t="s">
        <v>54</v>
      </c>
      <c r="C23" s="29" t="s">
        <v>94</v>
      </c>
      <c r="D23" s="29" t="s">
        <v>95</v>
      </c>
      <c r="E23" s="29" t="s">
        <v>96</v>
      </c>
      <c r="F23" s="29" t="s">
        <v>122</v>
      </c>
      <c r="G23" s="38" t="s">
        <v>176</v>
      </c>
      <c r="H23" s="38" t="s">
        <v>110</v>
      </c>
      <c r="I23" s="39">
        <v>3000</v>
      </c>
      <c r="J23" s="38" t="s">
        <v>98</v>
      </c>
      <c r="K23" s="15">
        <v>1.1399999999999999</v>
      </c>
      <c r="L23" s="15">
        <v>1.1399999999999999</v>
      </c>
      <c r="M23" s="15">
        <v>0</v>
      </c>
      <c r="N23" s="15">
        <v>1.2</v>
      </c>
      <c r="O23" s="40">
        <v>1.1399999999999999</v>
      </c>
      <c r="P23" s="41">
        <v>11</v>
      </c>
      <c r="Q23" s="41">
        <v>10</v>
      </c>
      <c r="R23" s="30">
        <v>1.4</v>
      </c>
      <c r="S23" s="30">
        <f>I23*R23</f>
        <v>4200</v>
      </c>
    </row>
    <row r="24" spans="1:20" ht="38.25">
      <c r="A24" s="12">
        <v>2</v>
      </c>
      <c r="B24" s="28" t="s">
        <v>177</v>
      </c>
      <c r="C24" s="29" t="s">
        <v>102</v>
      </c>
      <c r="D24" s="29" t="s">
        <v>95</v>
      </c>
      <c r="E24" s="29" t="s">
        <v>103</v>
      </c>
      <c r="F24" s="29" t="s">
        <v>122</v>
      </c>
      <c r="G24" s="38" t="s">
        <v>176</v>
      </c>
      <c r="H24" s="38" t="s">
        <v>110</v>
      </c>
      <c r="I24" s="39">
        <v>1000</v>
      </c>
      <c r="J24" s="38" t="s">
        <v>98</v>
      </c>
      <c r="K24" s="15">
        <v>20</v>
      </c>
      <c r="L24" s="15">
        <v>4.34</v>
      </c>
      <c r="M24" s="15">
        <v>0</v>
      </c>
      <c r="N24" s="15">
        <v>28.03</v>
      </c>
      <c r="O24" s="40">
        <v>4.34</v>
      </c>
      <c r="P24" s="41">
        <v>9</v>
      </c>
      <c r="Q24" s="41">
        <v>10</v>
      </c>
      <c r="R24" s="30">
        <v>5.2</v>
      </c>
      <c r="S24" s="30">
        <f t="shared" ref="S24:S25" si="0">I24*R24</f>
        <v>5200</v>
      </c>
    </row>
    <row r="25" spans="1:20" ht="38.25">
      <c r="A25" s="12">
        <v>3</v>
      </c>
      <c r="B25" s="28" t="s">
        <v>178</v>
      </c>
      <c r="C25" s="29" t="s">
        <v>105</v>
      </c>
      <c r="D25" s="29" t="s">
        <v>106</v>
      </c>
      <c r="E25" s="29" t="s">
        <v>103</v>
      </c>
      <c r="F25" s="29" t="s">
        <v>122</v>
      </c>
      <c r="G25" s="38" t="s">
        <v>176</v>
      </c>
      <c r="H25" s="38" t="s">
        <v>110</v>
      </c>
      <c r="I25" s="39">
        <v>5600</v>
      </c>
      <c r="J25" s="38" t="s">
        <v>98</v>
      </c>
      <c r="K25" s="15">
        <v>0.98</v>
      </c>
      <c r="L25" s="15">
        <v>0.99</v>
      </c>
      <c r="M25" s="15">
        <v>0</v>
      </c>
      <c r="N25" s="15">
        <v>0.98</v>
      </c>
      <c r="O25" s="40">
        <v>0.98</v>
      </c>
      <c r="P25" s="41">
        <v>9</v>
      </c>
      <c r="Q25" s="41">
        <v>10</v>
      </c>
      <c r="R25" s="30">
        <v>1.19</v>
      </c>
      <c r="S25" s="30">
        <f t="shared" si="0"/>
        <v>6664</v>
      </c>
    </row>
    <row r="26" spans="1:20" ht="18" customHeight="1">
      <c r="A26" s="58" t="s">
        <v>44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60"/>
      <c r="R26" s="42"/>
      <c r="S26" s="43">
        <f>S23+S24+S25</f>
        <v>16064</v>
      </c>
    </row>
    <row r="27" spans="1:20" ht="21.75" customHeight="1">
      <c r="A27" s="61" t="s">
        <v>45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25"/>
    </row>
    <row r="28" spans="1:20">
      <c r="A28" s="20" t="s">
        <v>46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20" ht="15" customHeight="1">
      <c r="A29" s="62" t="s">
        <v>47</v>
      </c>
      <c r="B29" s="62"/>
      <c r="C29" s="62"/>
      <c r="D29" s="62"/>
      <c r="E29" s="62"/>
      <c r="F29" s="26"/>
      <c r="G29" s="26"/>
      <c r="H29" s="26"/>
      <c r="I29" s="26"/>
      <c r="J29" s="26"/>
      <c r="K29" s="26"/>
      <c r="L29" s="26"/>
      <c r="M29" s="26"/>
      <c r="N29" s="26"/>
      <c r="O29" s="44"/>
      <c r="P29" s="26"/>
      <c r="Q29" s="26"/>
      <c r="R29" s="26"/>
      <c r="S29" s="26"/>
      <c r="T29" s="45"/>
    </row>
    <row r="30" spans="1:20" ht="20.100000000000001" customHeight="1">
      <c r="A30" s="56" t="s">
        <v>188</v>
      </c>
      <c r="B30" s="56"/>
      <c r="C30" s="56"/>
      <c r="D30" s="56"/>
      <c r="E30" s="56"/>
      <c r="F30" s="4"/>
      <c r="G30" s="4"/>
      <c r="H30" s="5"/>
      <c r="I30" s="5"/>
      <c r="J30" s="5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0.100000000000001" customHeight="1">
      <c r="A31" s="57" t="s">
        <v>48</v>
      </c>
      <c r="B31" s="57"/>
      <c r="C31" s="57"/>
      <c r="D31" s="57"/>
      <c r="E31" s="57"/>
      <c r="F31" s="6"/>
      <c r="G31" s="6"/>
      <c r="H31" s="6"/>
      <c r="I31" s="6"/>
      <c r="J31" s="6"/>
      <c r="K31" s="9"/>
      <c r="L31" s="8"/>
      <c r="M31" s="8"/>
      <c r="N31" s="8"/>
      <c r="O31" s="8"/>
      <c r="P31" s="8"/>
      <c r="Q31" s="8"/>
      <c r="R31" s="8"/>
      <c r="S31" s="8"/>
      <c r="T31" s="46"/>
    </row>
    <row r="32" spans="1:20" ht="20.100000000000001" customHeight="1">
      <c r="A32" s="56" t="s">
        <v>189</v>
      </c>
      <c r="B32" s="56"/>
      <c r="C32" s="56"/>
      <c r="D32" s="56"/>
      <c r="E32" s="56"/>
      <c r="F32" s="6"/>
      <c r="G32" s="6"/>
      <c r="H32" s="5"/>
      <c r="I32" s="5"/>
      <c r="J32" s="5"/>
      <c r="K32" s="8"/>
      <c r="L32" s="7"/>
      <c r="M32" s="7"/>
      <c r="N32" s="7"/>
      <c r="O32" s="7"/>
      <c r="P32" s="7"/>
      <c r="Q32" s="7"/>
      <c r="R32" s="8"/>
      <c r="S32" s="8"/>
    </row>
    <row r="33" spans="1:19" ht="20.100000000000001" customHeight="1">
      <c r="A33" s="57" t="s">
        <v>49</v>
      </c>
      <c r="B33" s="57"/>
      <c r="C33" s="57"/>
      <c r="D33" s="57"/>
      <c r="E33" s="57"/>
      <c r="F33" s="6"/>
      <c r="G33" s="6"/>
      <c r="H33" s="7"/>
      <c r="I33" s="7"/>
      <c r="J33" s="7"/>
      <c r="K33" s="10"/>
      <c r="L33" s="27"/>
      <c r="M33" s="99"/>
      <c r="N33" s="100"/>
      <c r="O33" s="100"/>
      <c r="P33" s="100"/>
      <c r="Q33" s="101"/>
      <c r="R33" s="102"/>
      <c r="S33" s="100"/>
    </row>
    <row r="34" spans="1:19" ht="19.5" customHeight="1">
      <c r="A34" s="56">
        <v>88345750238</v>
      </c>
      <c r="B34" s="56"/>
      <c r="C34" s="56"/>
      <c r="D34" s="56"/>
      <c r="E34" s="56"/>
      <c r="F34" s="6"/>
      <c r="G34" s="6"/>
      <c r="H34" s="5"/>
      <c r="I34" s="5"/>
      <c r="J34" s="5"/>
      <c r="K34" s="8"/>
      <c r="L34" s="16"/>
      <c r="M34" s="103"/>
      <c r="N34" s="104"/>
      <c r="O34" s="104"/>
      <c r="P34" s="104"/>
      <c r="Q34" s="105"/>
      <c r="R34" s="105"/>
      <c r="S34" s="104"/>
    </row>
    <row r="35" spans="1:19" ht="20.100000000000001" customHeight="1">
      <c r="A35" s="57" t="s">
        <v>50</v>
      </c>
      <c r="B35" s="57"/>
      <c r="C35" s="57"/>
      <c r="D35" s="57"/>
      <c r="E35" s="57"/>
      <c r="F35" s="6"/>
      <c r="G35" s="6"/>
      <c r="H35" s="7"/>
      <c r="I35" s="7"/>
      <c r="J35" s="7"/>
      <c r="K35" s="10"/>
      <c r="L35" s="27"/>
      <c r="M35" s="106"/>
      <c r="N35" s="106"/>
      <c r="O35" s="106"/>
      <c r="P35" s="106"/>
      <c r="Q35" s="105"/>
      <c r="R35" s="105"/>
      <c r="S35" s="104"/>
    </row>
    <row r="36" spans="1:19">
      <c r="F36" s="6"/>
      <c r="G36" s="6"/>
    </row>
    <row r="37" spans="1:19">
      <c r="F37" s="6"/>
      <c r="G37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6:Q26"/>
    <mergeCell ref="A27:R27"/>
    <mergeCell ref="A29:E29"/>
    <mergeCell ref="A30:E30"/>
    <mergeCell ref="A31:E31"/>
    <mergeCell ref="A32:E32"/>
    <mergeCell ref="A33:E33"/>
    <mergeCell ref="A34:E34"/>
    <mergeCell ref="Q34:R34"/>
    <mergeCell ref="A35:E35"/>
    <mergeCell ref="Q35:R35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  <hyperlink ref="B25" r:id="rId3"/>
  </hyperlinks>
  <pageMargins left="0.25" right="0.25" top="0.75" bottom="0.75" header="0.3" footer="0.3"/>
  <pageSetup paperSize="9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42"/>
  <sheetViews>
    <sheetView topLeftCell="A37" workbookViewId="0">
      <selection activeCell="L54" sqref="L54"/>
    </sheetView>
  </sheetViews>
  <sheetFormatPr defaultColWidth="9" defaultRowHeight="12.75"/>
  <cols>
    <col min="1" max="1" width="6.7109375" style="48" customWidth="1"/>
    <col min="2" max="2" width="14.28515625" style="48" customWidth="1"/>
    <col min="3" max="3" width="18.28515625" style="48" customWidth="1"/>
    <col min="4" max="4" width="20.7109375" style="48" customWidth="1"/>
    <col min="5" max="5" width="10.42578125" style="48" customWidth="1"/>
    <col min="6" max="6" width="10.28515625" style="48" customWidth="1"/>
    <col min="7" max="7" width="9.42578125" style="48" customWidth="1"/>
    <col min="8" max="8" width="30.7109375" style="48" customWidth="1"/>
    <col min="9" max="16" width="15.7109375" style="48" customWidth="1"/>
    <col min="17" max="35" width="9" style="47" customWidth="1"/>
    <col min="36" max="16384" width="9" style="47"/>
  </cols>
  <sheetData>
    <row r="1" spans="1:16" ht="18" customHeight="1"/>
    <row r="2" spans="1:16" ht="18" customHeight="1">
      <c r="A2" s="86" t="s">
        <v>51</v>
      </c>
      <c r="B2" s="86"/>
      <c r="C2" s="86"/>
      <c r="D2" s="86"/>
      <c r="E2" s="87" t="s">
        <v>52</v>
      </c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" customHeight="1"/>
    <row r="4" spans="1:16" ht="18" customHeight="1">
      <c r="A4" s="82" t="s">
        <v>53</v>
      </c>
      <c r="B4" s="82"/>
      <c r="C4" s="82"/>
      <c r="D4" s="83" t="s">
        <v>93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 ht="38.25" customHeight="1">
      <c r="A5" s="77" t="s">
        <v>22</v>
      </c>
      <c r="B5" s="77" t="s">
        <v>55</v>
      </c>
      <c r="C5" s="77" t="s">
        <v>56</v>
      </c>
      <c r="D5" s="84" t="s">
        <v>57</v>
      </c>
      <c r="E5" s="77" t="s">
        <v>58</v>
      </c>
      <c r="F5" s="77"/>
      <c r="G5" s="77"/>
      <c r="H5" s="77" t="s">
        <v>59</v>
      </c>
      <c r="I5" s="77" t="s">
        <v>60</v>
      </c>
      <c r="J5" s="77" t="s">
        <v>61</v>
      </c>
      <c r="K5" s="77" t="s">
        <v>62</v>
      </c>
      <c r="L5" s="77" t="s">
        <v>63</v>
      </c>
      <c r="M5" s="77" t="s">
        <v>64</v>
      </c>
      <c r="N5" s="77" t="s">
        <v>65</v>
      </c>
      <c r="O5" s="77" t="s">
        <v>66</v>
      </c>
      <c r="P5" s="77" t="s">
        <v>67</v>
      </c>
    </row>
    <row r="6" spans="1:16" ht="33.75" customHeight="1">
      <c r="A6" s="78"/>
      <c r="B6" s="78"/>
      <c r="C6" s="78"/>
      <c r="D6" s="85"/>
      <c r="E6" s="37" t="s">
        <v>68</v>
      </c>
      <c r="F6" s="37" t="s">
        <v>69</v>
      </c>
      <c r="G6" s="37" t="s">
        <v>70</v>
      </c>
      <c r="H6" s="78"/>
      <c r="I6" s="78"/>
      <c r="J6" s="78"/>
      <c r="K6" s="78"/>
      <c r="L6" s="78"/>
      <c r="M6" s="78"/>
      <c r="N6" s="78"/>
      <c r="O6" s="78"/>
      <c r="P6" s="78"/>
    </row>
    <row r="7" spans="1:16" ht="12.75" customHeight="1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</row>
    <row r="8" spans="1:16" ht="63.75">
      <c r="A8" s="12">
        <v>1</v>
      </c>
      <c r="B8" s="13" t="s">
        <v>107</v>
      </c>
      <c r="C8" s="13" t="s">
        <v>107</v>
      </c>
      <c r="D8" s="13" t="s">
        <v>108</v>
      </c>
      <c r="E8" s="14">
        <v>10</v>
      </c>
      <c r="F8" s="14">
        <v>100</v>
      </c>
      <c r="G8" s="14">
        <v>10</v>
      </c>
      <c r="H8" s="13" t="s">
        <v>109</v>
      </c>
      <c r="I8" s="49">
        <v>120</v>
      </c>
      <c r="J8" s="15" t="s">
        <v>110</v>
      </c>
      <c r="K8" s="13" t="s">
        <v>111</v>
      </c>
      <c r="L8" s="13" t="s">
        <v>112</v>
      </c>
      <c r="M8" s="13" t="s">
        <v>113</v>
      </c>
      <c r="N8" s="13" t="s">
        <v>114</v>
      </c>
      <c r="O8" s="15" t="s">
        <v>98</v>
      </c>
      <c r="P8" s="49">
        <v>1.2</v>
      </c>
    </row>
    <row r="9" spans="1:16" ht="63.75">
      <c r="A9" s="12">
        <v>2</v>
      </c>
      <c r="B9" s="13" t="s">
        <v>107</v>
      </c>
      <c r="C9" s="13" t="s">
        <v>115</v>
      </c>
      <c r="D9" s="13" t="s">
        <v>184</v>
      </c>
      <c r="E9" s="14">
        <v>10</v>
      </c>
      <c r="F9" s="14">
        <v>100</v>
      </c>
      <c r="G9" s="14">
        <v>10</v>
      </c>
      <c r="H9" s="13" t="s">
        <v>181</v>
      </c>
      <c r="I9" s="49">
        <v>114.26</v>
      </c>
      <c r="J9" s="15" t="s">
        <v>110</v>
      </c>
      <c r="K9" s="13" t="s">
        <v>182</v>
      </c>
      <c r="L9" s="13" t="s">
        <v>183</v>
      </c>
      <c r="M9" s="13" t="s">
        <v>116</v>
      </c>
      <c r="N9" s="13" t="s">
        <v>114</v>
      </c>
      <c r="O9" s="15" t="s">
        <v>98</v>
      </c>
      <c r="P9" s="49">
        <v>1.1399999999999999</v>
      </c>
    </row>
    <row r="10" spans="1:16" ht="127.5">
      <c r="A10" s="12">
        <v>3</v>
      </c>
      <c r="B10" s="13" t="s">
        <v>107</v>
      </c>
      <c r="C10" s="13" t="s">
        <v>107</v>
      </c>
      <c r="D10" s="13" t="s">
        <v>117</v>
      </c>
      <c r="E10" s="14">
        <v>10</v>
      </c>
      <c r="F10" s="14">
        <v>100</v>
      </c>
      <c r="G10" s="14">
        <v>10</v>
      </c>
      <c r="H10" s="13" t="s">
        <v>185</v>
      </c>
      <c r="I10" s="49">
        <v>114.25</v>
      </c>
      <c r="J10" s="15" t="s">
        <v>110</v>
      </c>
      <c r="K10" s="13" t="s">
        <v>186</v>
      </c>
      <c r="L10" s="13" t="s">
        <v>187</v>
      </c>
      <c r="M10" s="13" t="s">
        <v>118</v>
      </c>
      <c r="N10" s="13" t="s">
        <v>114</v>
      </c>
      <c r="O10" s="15" t="s">
        <v>98</v>
      </c>
      <c r="P10" s="49">
        <v>1.1399999999999999</v>
      </c>
    </row>
    <row r="11" spans="1:16" ht="18" customHeight="1">
      <c r="A11" s="79" t="s">
        <v>71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1"/>
      <c r="P11" s="50">
        <v>1.1399999999999999</v>
      </c>
    </row>
    <row r="12" spans="1:16" ht="18" customHeight="1">
      <c r="A12" s="79" t="s">
        <v>72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1"/>
      <c r="P12" s="50">
        <v>1.2</v>
      </c>
    </row>
    <row r="13" spans="1:16" ht="18" customHeight="1"/>
    <row r="16" spans="1:16">
      <c r="A16" s="82" t="s">
        <v>53</v>
      </c>
      <c r="B16" s="82"/>
      <c r="C16" s="82"/>
      <c r="D16" s="83" t="s">
        <v>101</v>
      </c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spans="1:16">
      <c r="A17" s="77" t="s">
        <v>22</v>
      </c>
      <c r="B17" s="77" t="s">
        <v>55</v>
      </c>
      <c r="C17" s="77" t="s">
        <v>56</v>
      </c>
      <c r="D17" s="84" t="s">
        <v>57</v>
      </c>
      <c r="E17" s="77" t="s">
        <v>58</v>
      </c>
      <c r="F17" s="77"/>
      <c r="G17" s="77"/>
      <c r="H17" s="77" t="s">
        <v>59</v>
      </c>
      <c r="I17" s="77" t="s">
        <v>60</v>
      </c>
      <c r="J17" s="77" t="s">
        <v>61</v>
      </c>
      <c r="K17" s="77" t="s">
        <v>62</v>
      </c>
      <c r="L17" s="77" t="s">
        <v>63</v>
      </c>
      <c r="M17" s="77" t="s">
        <v>64</v>
      </c>
      <c r="N17" s="77" t="s">
        <v>65</v>
      </c>
      <c r="O17" s="77" t="s">
        <v>66</v>
      </c>
      <c r="P17" s="77" t="s">
        <v>67</v>
      </c>
    </row>
    <row r="18" spans="1:16" ht="63.75">
      <c r="A18" s="78"/>
      <c r="B18" s="78"/>
      <c r="C18" s="78"/>
      <c r="D18" s="85"/>
      <c r="E18" s="37" t="s">
        <v>68</v>
      </c>
      <c r="F18" s="37" t="s">
        <v>69</v>
      </c>
      <c r="G18" s="37" t="s">
        <v>70</v>
      </c>
      <c r="H18" s="78"/>
      <c r="I18" s="78"/>
      <c r="J18" s="78"/>
      <c r="K18" s="78"/>
      <c r="L18" s="78"/>
      <c r="M18" s="78"/>
      <c r="N18" s="78"/>
      <c r="O18" s="78"/>
      <c r="P18" s="78"/>
    </row>
    <row r="19" spans="1:16">
      <c r="A19" s="35">
        <v>1</v>
      </c>
      <c r="B19" s="35">
        <v>2</v>
      </c>
      <c r="C19" s="35">
        <v>3</v>
      </c>
      <c r="D19" s="35">
        <v>4</v>
      </c>
      <c r="E19" s="35">
        <v>5</v>
      </c>
      <c r="F19" s="35">
        <v>6</v>
      </c>
      <c r="G19" s="35">
        <v>7</v>
      </c>
      <c r="H19" s="35">
        <v>8</v>
      </c>
      <c r="I19" s="35">
        <v>9</v>
      </c>
      <c r="J19" s="35">
        <v>10</v>
      </c>
      <c r="K19" s="35">
        <v>11</v>
      </c>
      <c r="L19" s="35">
        <v>12</v>
      </c>
      <c r="M19" s="35">
        <v>13</v>
      </c>
      <c r="N19" s="35">
        <v>14</v>
      </c>
      <c r="O19" s="35">
        <v>15</v>
      </c>
      <c r="P19" s="35">
        <v>16</v>
      </c>
    </row>
    <row r="20" spans="1:16" ht="63.75">
      <c r="A20" s="12">
        <v>1</v>
      </c>
      <c r="B20" s="13" t="s">
        <v>123</v>
      </c>
      <c r="C20" s="13" t="s">
        <v>124</v>
      </c>
      <c r="D20" s="13" t="s">
        <v>125</v>
      </c>
      <c r="E20" s="14">
        <v>5</v>
      </c>
      <c r="F20" s="14">
        <v>25</v>
      </c>
      <c r="G20" s="14">
        <v>5</v>
      </c>
      <c r="H20" s="13" t="s">
        <v>126</v>
      </c>
      <c r="I20" s="49">
        <v>562.5</v>
      </c>
      <c r="J20" s="15" t="s">
        <v>110</v>
      </c>
      <c r="K20" s="13" t="s">
        <v>127</v>
      </c>
      <c r="L20" s="13" t="s">
        <v>128</v>
      </c>
      <c r="M20" s="13" t="s">
        <v>129</v>
      </c>
      <c r="N20" s="13" t="s">
        <v>130</v>
      </c>
      <c r="O20" s="15" t="s">
        <v>98</v>
      </c>
      <c r="P20" s="49">
        <v>22.5</v>
      </c>
    </row>
    <row r="21" spans="1:16" ht="89.25">
      <c r="A21" s="12">
        <v>2</v>
      </c>
      <c r="B21" s="13" t="s">
        <v>123</v>
      </c>
      <c r="C21" s="13" t="s">
        <v>131</v>
      </c>
      <c r="D21" s="13" t="s">
        <v>132</v>
      </c>
      <c r="E21" s="14">
        <v>10</v>
      </c>
      <c r="F21" s="14">
        <v>50</v>
      </c>
      <c r="G21" s="14">
        <v>5</v>
      </c>
      <c r="H21" s="13" t="s">
        <v>120</v>
      </c>
      <c r="I21" s="49">
        <v>1134.54</v>
      </c>
      <c r="J21" s="15" t="s">
        <v>110</v>
      </c>
      <c r="K21" s="13" t="s">
        <v>133</v>
      </c>
      <c r="L21" s="13" t="s">
        <v>134</v>
      </c>
      <c r="M21" s="13" t="s">
        <v>135</v>
      </c>
      <c r="N21" s="13" t="s">
        <v>130</v>
      </c>
      <c r="O21" s="15" t="s">
        <v>98</v>
      </c>
      <c r="P21" s="49">
        <v>22.69</v>
      </c>
    </row>
    <row r="22" spans="1:16" ht="89.25">
      <c r="A22" s="12">
        <v>3</v>
      </c>
      <c r="B22" s="13" t="s">
        <v>123</v>
      </c>
      <c r="C22" s="13" t="s">
        <v>136</v>
      </c>
      <c r="D22" s="13" t="s">
        <v>137</v>
      </c>
      <c r="E22" s="14">
        <v>10</v>
      </c>
      <c r="F22" s="14">
        <v>50</v>
      </c>
      <c r="G22" s="14">
        <v>5</v>
      </c>
      <c r="H22" s="13" t="s">
        <v>138</v>
      </c>
      <c r="I22" s="49">
        <v>1060.3900000000001</v>
      </c>
      <c r="J22" s="15" t="s">
        <v>110</v>
      </c>
      <c r="K22" s="13" t="s">
        <v>139</v>
      </c>
      <c r="L22" s="13" t="s">
        <v>140</v>
      </c>
      <c r="M22" s="13" t="s">
        <v>141</v>
      </c>
      <c r="N22" s="13" t="s">
        <v>130</v>
      </c>
      <c r="O22" s="15" t="s">
        <v>98</v>
      </c>
      <c r="P22" s="49">
        <v>21.21</v>
      </c>
    </row>
    <row r="23" spans="1:16" ht="63.75">
      <c r="A23" s="12">
        <v>4</v>
      </c>
      <c r="B23" s="13" t="s">
        <v>123</v>
      </c>
      <c r="C23" s="13" t="s">
        <v>123</v>
      </c>
      <c r="D23" s="13" t="s">
        <v>142</v>
      </c>
      <c r="E23" s="14">
        <v>10</v>
      </c>
      <c r="F23" s="14">
        <v>50</v>
      </c>
      <c r="G23" s="14">
        <v>5</v>
      </c>
      <c r="H23" s="13" t="s">
        <v>143</v>
      </c>
      <c r="I23" s="49">
        <v>1000</v>
      </c>
      <c r="J23" s="15" t="s">
        <v>110</v>
      </c>
      <c r="K23" s="13" t="s">
        <v>144</v>
      </c>
      <c r="L23" s="13" t="s">
        <v>140</v>
      </c>
      <c r="M23" s="13" t="s">
        <v>145</v>
      </c>
      <c r="N23" s="13" t="s">
        <v>130</v>
      </c>
      <c r="O23" s="15" t="s">
        <v>98</v>
      </c>
      <c r="P23" s="49">
        <v>20</v>
      </c>
    </row>
    <row r="24" spans="1:16" ht="63.75">
      <c r="A24" s="12">
        <v>5</v>
      </c>
      <c r="B24" s="13" t="s">
        <v>123</v>
      </c>
      <c r="C24" s="13" t="s">
        <v>123</v>
      </c>
      <c r="D24" s="13" t="s">
        <v>146</v>
      </c>
      <c r="E24" s="14">
        <v>5</v>
      </c>
      <c r="F24" s="14">
        <v>25</v>
      </c>
      <c r="G24" s="14">
        <v>5</v>
      </c>
      <c r="H24" s="13" t="s">
        <v>143</v>
      </c>
      <c r="I24" s="49">
        <v>500</v>
      </c>
      <c r="J24" s="15" t="s">
        <v>110</v>
      </c>
      <c r="K24" s="13" t="s">
        <v>144</v>
      </c>
      <c r="L24" s="13" t="s">
        <v>140</v>
      </c>
      <c r="M24" s="13" t="s">
        <v>147</v>
      </c>
      <c r="N24" s="13" t="s">
        <v>130</v>
      </c>
      <c r="O24" s="15" t="s">
        <v>98</v>
      </c>
      <c r="P24" s="49">
        <v>20</v>
      </c>
    </row>
    <row r="25" spans="1:16" ht="127.5">
      <c r="A25" s="12">
        <v>6</v>
      </c>
      <c r="B25" s="13" t="s">
        <v>123</v>
      </c>
      <c r="C25" s="13" t="s">
        <v>148</v>
      </c>
      <c r="D25" s="13" t="s">
        <v>149</v>
      </c>
      <c r="E25" s="14">
        <v>5</v>
      </c>
      <c r="F25" s="14">
        <v>25</v>
      </c>
      <c r="G25" s="14">
        <v>5</v>
      </c>
      <c r="H25" s="13" t="s">
        <v>121</v>
      </c>
      <c r="I25" s="49">
        <v>619.53</v>
      </c>
      <c r="J25" s="15" t="s">
        <v>110</v>
      </c>
      <c r="K25" s="13" t="s">
        <v>150</v>
      </c>
      <c r="L25" s="13" t="s">
        <v>151</v>
      </c>
      <c r="M25" s="13" t="s">
        <v>152</v>
      </c>
      <c r="N25" s="13" t="s">
        <v>130</v>
      </c>
      <c r="O25" s="15" t="s">
        <v>98</v>
      </c>
      <c r="P25" s="49">
        <v>24.78</v>
      </c>
    </row>
    <row r="26" spans="1:16" ht="127.5">
      <c r="A26" s="12">
        <v>7</v>
      </c>
      <c r="B26" s="13" t="s">
        <v>123</v>
      </c>
      <c r="C26" s="13" t="s">
        <v>148</v>
      </c>
      <c r="D26" s="13" t="s">
        <v>153</v>
      </c>
      <c r="E26" s="14">
        <v>3</v>
      </c>
      <c r="F26" s="14">
        <v>15</v>
      </c>
      <c r="G26" s="14">
        <v>5</v>
      </c>
      <c r="H26" s="13" t="s">
        <v>121</v>
      </c>
      <c r="I26" s="49">
        <v>377.39</v>
      </c>
      <c r="J26" s="15" t="s">
        <v>110</v>
      </c>
      <c r="K26" s="13" t="s">
        <v>150</v>
      </c>
      <c r="L26" s="13" t="s">
        <v>151</v>
      </c>
      <c r="M26" s="13" t="s">
        <v>154</v>
      </c>
      <c r="N26" s="13" t="s">
        <v>130</v>
      </c>
      <c r="O26" s="15" t="s">
        <v>98</v>
      </c>
      <c r="P26" s="49">
        <v>25.16</v>
      </c>
    </row>
    <row r="27" spans="1:16" ht="89.25">
      <c r="A27" s="12">
        <v>8</v>
      </c>
      <c r="B27" s="13" t="s">
        <v>123</v>
      </c>
      <c r="C27" s="13" t="s">
        <v>131</v>
      </c>
      <c r="D27" s="13" t="s">
        <v>155</v>
      </c>
      <c r="E27" s="14">
        <v>240</v>
      </c>
      <c r="F27" s="14">
        <v>1200</v>
      </c>
      <c r="G27" s="14">
        <v>5</v>
      </c>
      <c r="H27" s="13" t="s">
        <v>120</v>
      </c>
      <c r="I27" s="49">
        <v>27228.86</v>
      </c>
      <c r="J27" s="15" t="s">
        <v>110</v>
      </c>
      <c r="K27" s="13" t="s">
        <v>133</v>
      </c>
      <c r="L27" s="13" t="s">
        <v>134</v>
      </c>
      <c r="M27" s="13" t="s">
        <v>156</v>
      </c>
      <c r="N27" s="13" t="s">
        <v>130</v>
      </c>
      <c r="O27" s="15" t="s">
        <v>98</v>
      </c>
      <c r="P27" s="49">
        <v>22.69</v>
      </c>
    </row>
    <row r="28" spans="1:16" ht="114.75">
      <c r="A28" s="12">
        <v>9</v>
      </c>
      <c r="B28" s="13" t="s">
        <v>123</v>
      </c>
      <c r="C28" s="13" t="s">
        <v>157</v>
      </c>
      <c r="D28" s="13" t="s">
        <v>158</v>
      </c>
      <c r="E28" s="14">
        <v>10</v>
      </c>
      <c r="F28" s="14">
        <v>50</v>
      </c>
      <c r="G28" s="14">
        <v>5</v>
      </c>
      <c r="H28" s="13" t="s">
        <v>159</v>
      </c>
      <c r="I28" s="49">
        <v>1401.7</v>
      </c>
      <c r="J28" s="15" t="s">
        <v>110</v>
      </c>
      <c r="K28" s="13" t="s">
        <v>160</v>
      </c>
      <c r="L28" s="13" t="s">
        <v>161</v>
      </c>
      <c r="M28" s="13" t="s">
        <v>162</v>
      </c>
      <c r="N28" s="13" t="s">
        <v>130</v>
      </c>
      <c r="O28" s="15" t="s">
        <v>98</v>
      </c>
      <c r="P28" s="49">
        <v>28.03</v>
      </c>
    </row>
    <row r="29" spans="1:16" ht="63.75">
      <c r="A29" s="12">
        <v>10</v>
      </c>
      <c r="B29" s="13" t="s">
        <v>123</v>
      </c>
      <c r="C29" s="13" t="s">
        <v>163</v>
      </c>
      <c r="D29" s="13" t="s">
        <v>164</v>
      </c>
      <c r="E29" s="14">
        <v>10</v>
      </c>
      <c r="F29" s="14">
        <v>100</v>
      </c>
      <c r="G29" s="14">
        <v>10</v>
      </c>
      <c r="H29" s="13" t="s">
        <v>119</v>
      </c>
      <c r="I29" s="49">
        <v>2236.83</v>
      </c>
      <c r="J29" s="15" t="s">
        <v>110</v>
      </c>
      <c r="K29" s="13" t="s">
        <v>165</v>
      </c>
      <c r="L29" s="13" t="s">
        <v>166</v>
      </c>
      <c r="M29" s="13" t="s">
        <v>167</v>
      </c>
      <c r="N29" s="13" t="s">
        <v>130</v>
      </c>
      <c r="O29" s="15" t="s">
        <v>98</v>
      </c>
      <c r="P29" s="49">
        <v>22.37</v>
      </c>
    </row>
    <row r="30" spans="1:16">
      <c r="A30" s="79" t="s">
        <v>71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1"/>
      <c r="P30" s="50">
        <v>28.03</v>
      </c>
    </row>
    <row r="31" spans="1:16">
      <c r="A31" s="79" t="s">
        <v>72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1"/>
      <c r="P31" s="50">
        <v>20</v>
      </c>
    </row>
    <row r="35" spans="1:16">
      <c r="A35" s="82" t="s">
        <v>53</v>
      </c>
      <c r="B35" s="82"/>
      <c r="C35" s="82"/>
      <c r="D35" s="83" t="s">
        <v>104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</row>
    <row r="36" spans="1:16">
      <c r="A36" s="77" t="s">
        <v>22</v>
      </c>
      <c r="B36" s="77" t="s">
        <v>55</v>
      </c>
      <c r="C36" s="77" t="s">
        <v>56</v>
      </c>
      <c r="D36" s="84" t="s">
        <v>57</v>
      </c>
      <c r="E36" s="77" t="s">
        <v>58</v>
      </c>
      <c r="F36" s="77"/>
      <c r="G36" s="77"/>
      <c r="H36" s="77" t="s">
        <v>59</v>
      </c>
      <c r="I36" s="77" t="s">
        <v>60</v>
      </c>
      <c r="J36" s="77" t="s">
        <v>61</v>
      </c>
      <c r="K36" s="77" t="s">
        <v>62</v>
      </c>
      <c r="L36" s="77" t="s">
        <v>63</v>
      </c>
      <c r="M36" s="77" t="s">
        <v>64</v>
      </c>
      <c r="N36" s="77" t="s">
        <v>65</v>
      </c>
      <c r="O36" s="77" t="s">
        <v>66</v>
      </c>
      <c r="P36" s="77" t="s">
        <v>67</v>
      </c>
    </row>
    <row r="37" spans="1:16" ht="63.75">
      <c r="A37" s="78"/>
      <c r="B37" s="78"/>
      <c r="C37" s="78"/>
      <c r="D37" s="85"/>
      <c r="E37" s="37" t="s">
        <v>68</v>
      </c>
      <c r="F37" s="37" t="s">
        <v>69</v>
      </c>
      <c r="G37" s="37" t="s">
        <v>70</v>
      </c>
      <c r="H37" s="78"/>
      <c r="I37" s="78"/>
      <c r="J37" s="78"/>
      <c r="K37" s="78"/>
      <c r="L37" s="78"/>
      <c r="M37" s="78"/>
      <c r="N37" s="78"/>
      <c r="O37" s="78"/>
      <c r="P37" s="78"/>
    </row>
    <row r="38" spans="1:16">
      <c r="A38" s="35">
        <v>1</v>
      </c>
      <c r="B38" s="35">
        <v>2</v>
      </c>
      <c r="C38" s="35">
        <v>3</v>
      </c>
      <c r="D38" s="35">
        <v>4</v>
      </c>
      <c r="E38" s="35">
        <v>5</v>
      </c>
      <c r="F38" s="35">
        <v>6</v>
      </c>
      <c r="G38" s="35">
        <v>7</v>
      </c>
      <c r="H38" s="35">
        <v>8</v>
      </c>
      <c r="I38" s="35">
        <v>9</v>
      </c>
      <c r="J38" s="35">
        <v>10</v>
      </c>
      <c r="K38" s="35">
        <v>11</v>
      </c>
      <c r="L38" s="35">
        <v>12</v>
      </c>
      <c r="M38" s="35">
        <v>13</v>
      </c>
      <c r="N38" s="35">
        <v>14</v>
      </c>
      <c r="O38" s="35">
        <v>15</v>
      </c>
      <c r="P38" s="35">
        <v>16</v>
      </c>
    </row>
    <row r="39" spans="1:16" ht="38.25">
      <c r="A39" s="12">
        <v>1</v>
      </c>
      <c r="B39" s="13" t="s">
        <v>168</v>
      </c>
      <c r="C39" s="13" t="s">
        <v>168</v>
      </c>
      <c r="D39" s="13" t="s">
        <v>169</v>
      </c>
      <c r="E39" s="14">
        <v>1</v>
      </c>
      <c r="F39" s="14">
        <v>100</v>
      </c>
      <c r="G39" s="14">
        <v>100</v>
      </c>
      <c r="H39" s="13" t="s">
        <v>170</v>
      </c>
      <c r="I39" s="49">
        <v>97.73</v>
      </c>
      <c r="J39" s="15" t="s">
        <v>110</v>
      </c>
      <c r="K39" s="13" t="s">
        <v>171</v>
      </c>
      <c r="L39" s="13" t="s">
        <v>172</v>
      </c>
      <c r="M39" s="13" t="s">
        <v>173</v>
      </c>
      <c r="N39" s="13" t="s">
        <v>174</v>
      </c>
      <c r="O39" s="15" t="s">
        <v>98</v>
      </c>
      <c r="P39" s="49">
        <v>0.98</v>
      </c>
    </row>
    <row r="40" spans="1:16" ht="38.25">
      <c r="A40" s="12">
        <v>2</v>
      </c>
      <c r="B40" s="13" t="s">
        <v>168</v>
      </c>
      <c r="C40" s="13" t="s">
        <v>168</v>
      </c>
      <c r="D40" s="13" t="s">
        <v>169</v>
      </c>
      <c r="E40" s="14">
        <v>1</v>
      </c>
      <c r="F40" s="14">
        <v>100</v>
      </c>
      <c r="G40" s="14">
        <v>100</v>
      </c>
      <c r="H40" s="13" t="s">
        <v>170</v>
      </c>
      <c r="I40" s="49">
        <v>98</v>
      </c>
      <c r="J40" s="15" t="s">
        <v>110</v>
      </c>
      <c r="K40" s="13" t="s">
        <v>171</v>
      </c>
      <c r="L40" s="13" t="s">
        <v>175</v>
      </c>
      <c r="M40" s="13" t="s">
        <v>173</v>
      </c>
      <c r="N40" s="13" t="s">
        <v>174</v>
      </c>
      <c r="O40" s="15" t="s">
        <v>98</v>
      </c>
      <c r="P40" s="49">
        <v>0.98</v>
      </c>
    </row>
    <row r="41" spans="1:16">
      <c r="A41" s="79" t="s">
        <v>71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1"/>
      <c r="P41" s="50">
        <v>0.98</v>
      </c>
    </row>
    <row r="42" spans="1:16">
      <c r="A42" s="79" t="s">
        <v>72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1"/>
      <c r="P42" s="50">
        <v>0.98</v>
      </c>
    </row>
  </sheetData>
  <mergeCells count="56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11:O11"/>
    <mergeCell ref="A12:O12"/>
    <mergeCell ref="A16:C16"/>
    <mergeCell ref="D16:P16"/>
    <mergeCell ref="P17:P18"/>
    <mergeCell ref="A30:O30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G17"/>
    <mergeCell ref="M36:M37"/>
    <mergeCell ref="N36:N37"/>
    <mergeCell ref="O36:O37"/>
    <mergeCell ref="M17:M18"/>
    <mergeCell ref="N17:N18"/>
    <mergeCell ref="O17:O18"/>
    <mergeCell ref="P36:P37"/>
    <mergeCell ref="A41:O41"/>
    <mergeCell ref="A42:O42"/>
    <mergeCell ref="A31:O31"/>
    <mergeCell ref="A35:C35"/>
    <mergeCell ref="D35:P35"/>
    <mergeCell ref="A36:A37"/>
    <mergeCell ref="B36:B37"/>
    <mergeCell ref="C36:C37"/>
    <mergeCell ref="D36:D37"/>
    <mergeCell ref="E36:G36"/>
    <mergeCell ref="H36:H37"/>
    <mergeCell ref="I36:I37"/>
    <mergeCell ref="J36:J37"/>
    <mergeCell ref="K36:K37"/>
    <mergeCell ref="L36:L37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6"/>
  <sheetViews>
    <sheetView topLeftCell="A16" zoomScale="115" zoomScaleNormal="115" workbookViewId="0">
      <selection activeCell="E42" sqref="E42"/>
    </sheetView>
  </sheetViews>
  <sheetFormatPr defaultColWidth="9" defaultRowHeight="12.75"/>
  <cols>
    <col min="1" max="1" width="6.7109375" style="47" customWidth="1"/>
    <col min="2" max="2" width="20.140625" style="47" customWidth="1"/>
    <col min="3" max="3" width="29.7109375" style="47" customWidth="1"/>
    <col min="4" max="4" width="15.28515625" style="47" customWidth="1"/>
    <col min="5" max="5" width="25.42578125" style="47" customWidth="1"/>
    <col min="6" max="6" width="11.42578125" style="47" customWidth="1"/>
    <col min="7" max="7" width="18" style="47" customWidth="1"/>
    <col min="8" max="8" width="14.7109375" style="47" customWidth="1"/>
    <col min="9" max="9" width="20.5703125" style="47" customWidth="1"/>
    <col min="10" max="11" width="9" style="47" customWidth="1"/>
    <col min="12" max="12" width="10.7109375" style="47" customWidth="1"/>
    <col min="13" max="13" width="27" style="47" customWidth="1"/>
    <col min="14" max="14" width="26.85546875" style="47" customWidth="1"/>
    <col min="15" max="15" width="18" style="47" customWidth="1"/>
    <col min="16" max="16" width="17.7109375" style="47" customWidth="1"/>
    <col min="17" max="17" width="17.85546875" style="47" customWidth="1"/>
    <col min="18" max="18" width="18" style="47" customWidth="1"/>
    <col min="19" max="19" width="9" style="47" customWidth="1"/>
    <col min="20" max="16384" width="9" style="47"/>
  </cols>
  <sheetData>
    <row r="1" spans="1:9" ht="19.5" customHeight="1"/>
    <row r="2" spans="1:9" ht="18.75" customHeight="1">
      <c r="A2" s="96" t="s">
        <v>73</v>
      </c>
      <c r="B2" s="96"/>
      <c r="C2" s="96"/>
      <c r="D2" s="71" t="s">
        <v>74</v>
      </c>
      <c r="E2" s="71"/>
      <c r="F2" s="71"/>
      <c r="G2" s="71"/>
      <c r="H2" s="71"/>
      <c r="I2" s="71"/>
    </row>
    <row r="3" spans="1:9" ht="36.75" customHeight="1"/>
    <row r="4" spans="1:9" ht="20.25" customHeight="1">
      <c r="A4" s="82" t="s">
        <v>53</v>
      </c>
      <c r="B4" s="82"/>
      <c r="C4" s="82"/>
      <c r="D4" s="83" t="s">
        <v>93</v>
      </c>
      <c r="E4" s="83"/>
      <c r="F4" s="83"/>
      <c r="G4" s="83"/>
      <c r="H4" s="83"/>
      <c r="I4" s="83"/>
    </row>
    <row r="5" spans="1:9" ht="42" customHeight="1">
      <c r="A5" s="91" t="s">
        <v>22</v>
      </c>
      <c r="B5" s="91" t="s">
        <v>24</v>
      </c>
      <c r="C5" s="91" t="s">
        <v>25</v>
      </c>
      <c r="D5" s="91" t="s">
        <v>26</v>
      </c>
      <c r="E5" s="91" t="s">
        <v>76</v>
      </c>
      <c r="F5" s="91" t="s">
        <v>77</v>
      </c>
      <c r="G5" s="92" t="s">
        <v>78</v>
      </c>
      <c r="H5" s="92" t="s">
        <v>79</v>
      </c>
      <c r="I5" s="91" t="s">
        <v>80</v>
      </c>
    </row>
    <row r="6" spans="1:9" ht="41.25" customHeight="1">
      <c r="A6" s="91"/>
      <c r="B6" s="91"/>
      <c r="C6" s="91"/>
      <c r="D6" s="91"/>
      <c r="E6" s="91"/>
      <c r="F6" s="91"/>
      <c r="G6" s="92"/>
      <c r="H6" s="92"/>
      <c r="I6" s="91"/>
    </row>
    <row r="7" spans="1:9" ht="15.7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</row>
    <row r="8" spans="1:9" ht="25.5">
      <c r="A8" s="31">
        <v>1</v>
      </c>
      <c r="B8" s="29" t="s">
        <v>94</v>
      </c>
      <c r="C8" s="29" t="s">
        <v>95</v>
      </c>
      <c r="D8" s="29" t="s">
        <v>96</v>
      </c>
      <c r="E8" s="28" t="s">
        <v>97</v>
      </c>
      <c r="F8" s="29" t="s">
        <v>98</v>
      </c>
      <c r="G8" s="52">
        <v>113.84</v>
      </c>
      <c r="H8" s="53">
        <v>100</v>
      </c>
      <c r="I8" s="53">
        <v>1.1399999999999999</v>
      </c>
    </row>
    <row r="9" spans="1:9" ht="25.5">
      <c r="A9" s="31">
        <v>2</v>
      </c>
      <c r="B9" s="29" t="s">
        <v>94</v>
      </c>
      <c r="C9" s="29" t="s">
        <v>95</v>
      </c>
      <c r="D9" s="29" t="s">
        <v>96</v>
      </c>
      <c r="E9" s="28" t="s">
        <v>99</v>
      </c>
      <c r="F9" s="29" t="s">
        <v>98</v>
      </c>
      <c r="G9" s="52">
        <v>59.91</v>
      </c>
      <c r="H9" s="53">
        <v>50</v>
      </c>
      <c r="I9" s="53">
        <v>1.2</v>
      </c>
    </row>
    <row r="10" spans="1:9" ht="25.5">
      <c r="A10" s="31">
        <v>3</v>
      </c>
      <c r="B10" s="29" t="s">
        <v>94</v>
      </c>
      <c r="C10" s="29" t="s">
        <v>95</v>
      </c>
      <c r="D10" s="29" t="s">
        <v>96</v>
      </c>
      <c r="E10" s="28" t="s">
        <v>100</v>
      </c>
      <c r="F10" s="29" t="s">
        <v>98</v>
      </c>
      <c r="G10" s="52">
        <v>114</v>
      </c>
      <c r="H10" s="53">
        <v>100</v>
      </c>
      <c r="I10" s="53">
        <v>1.1399999999999999</v>
      </c>
    </row>
    <row r="11" spans="1:9" ht="21" customHeight="1">
      <c r="A11" s="93" t="s">
        <v>88</v>
      </c>
      <c r="B11" s="94"/>
      <c r="C11" s="94"/>
      <c r="D11" s="94"/>
      <c r="E11" s="94"/>
      <c r="F11" s="94"/>
      <c r="G11" s="94"/>
      <c r="H11" s="95"/>
      <c r="I11" s="54">
        <v>1.1399999999999999</v>
      </c>
    </row>
    <row r="13" spans="1:9">
      <c r="A13" s="82" t="s">
        <v>53</v>
      </c>
      <c r="B13" s="82"/>
      <c r="C13" s="82"/>
      <c r="D13" s="83" t="s">
        <v>101</v>
      </c>
      <c r="E13" s="83"/>
      <c r="F13" s="83"/>
      <c r="G13" s="83"/>
      <c r="H13" s="83"/>
      <c r="I13" s="83"/>
    </row>
    <row r="14" spans="1:9">
      <c r="A14" s="91" t="s">
        <v>22</v>
      </c>
      <c r="B14" s="91" t="s">
        <v>24</v>
      </c>
      <c r="C14" s="91" t="s">
        <v>25</v>
      </c>
      <c r="D14" s="91" t="s">
        <v>26</v>
      </c>
      <c r="E14" s="91" t="s">
        <v>76</v>
      </c>
      <c r="F14" s="91" t="s">
        <v>77</v>
      </c>
      <c r="G14" s="92" t="s">
        <v>78</v>
      </c>
      <c r="H14" s="92" t="s">
        <v>79</v>
      </c>
      <c r="I14" s="91" t="s">
        <v>80</v>
      </c>
    </row>
    <row r="15" spans="1:9">
      <c r="A15" s="91"/>
      <c r="B15" s="91"/>
      <c r="C15" s="91"/>
      <c r="D15" s="91"/>
      <c r="E15" s="91"/>
      <c r="F15" s="91"/>
      <c r="G15" s="92"/>
      <c r="H15" s="92"/>
      <c r="I15" s="91"/>
    </row>
    <row r="16" spans="1:9">
      <c r="A16" s="51">
        <v>1</v>
      </c>
      <c r="B16" s="51">
        <v>2</v>
      </c>
      <c r="C16" s="51">
        <v>3</v>
      </c>
      <c r="D16" s="51">
        <v>4</v>
      </c>
      <c r="E16" s="51">
        <v>5</v>
      </c>
      <c r="F16" s="51">
        <v>6</v>
      </c>
      <c r="G16" s="51">
        <v>7</v>
      </c>
      <c r="H16" s="51">
        <v>8</v>
      </c>
      <c r="I16" s="51">
        <v>9</v>
      </c>
    </row>
    <row r="17" spans="1:9" ht="25.5">
      <c r="A17" s="31">
        <v>1</v>
      </c>
      <c r="B17" s="29" t="s">
        <v>102</v>
      </c>
      <c r="C17" s="29" t="s">
        <v>95</v>
      </c>
      <c r="D17" s="29" t="s">
        <v>103</v>
      </c>
      <c r="E17" s="28" t="s">
        <v>97</v>
      </c>
      <c r="F17" s="29" t="s">
        <v>98</v>
      </c>
      <c r="G17" s="52">
        <v>216.84</v>
      </c>
      <c r="H17" s="53">
        <v>50</v>
      </c>
      <c r="I17" s="53">
        <v>4.34</v>
      </c>
    </row>
    <row r="18" spans="1:9" ht="25.5">
      <c r="A18" s="31">
        <v>2</v>
      </c>
      <c r="B18" s="29" t="s">
        <v>102</v>
      </c>
      <c r="C18" s="29" t="s">
        <v>95</v>
      </c>
      <c r="D18" s="29" t="s">
        <v>103</v>
      </c>
      <c r="E18" s="28" t="s">
        <v>99</v>
      </c>
      <c r="F18" s="29" t="s">
        <v>98</v>
      </c>
      <c r="G18" s="52">
        <v>218.51</v>
      </c>
      <c r="H18" s="53">
        <v>50</v>
      </c>
      <c r="I18" s="53">
        <v>4.37</v>
      </c>
    </row>
    <row r="19" spans="1:9" ht="25.5">
      <c r="A19" s="31">
        <v>3</v>
      </c>
      <c r="B19" s="29" t="s">
        <v>102</v>
      </c>
      <c r="C19" s="29" t="s">
        <v>95</v>
      </c>
      <c r="D19" s="29" t="s">
        <v>103</v>
      </c>
      <c r="E19" s="28" t="s">
        <v>100</v>
      </c>
      <c r="F19" s="29" t="s">
        <v>98</v>
      </c>
      <c r="G19" s="52">
        <v>867.39</v>
      </c>
      <c r="H19" s="53">
        <v>50</v>
      </c>
      <c r="I19" s="53">
        <v>17.350000000000001</v>
      </c>
    </row>
    <row r="20" spans="1:9">
      <c r="A20" s="88" t="s">
        <v>88</v>
      </c>
      <c r="B20" s="89"/>
      <c r="C20" s="89"/>
      <c r="D20" s="89"/>
      <c r="E20" s="89"/>
      <c r="F20" s="89"/>
      <c r="G20" s="89"/>
      <c r="H20" s="90"/>
      <c r="I20" s="55">
        <v>4.34</v>
      </c>
    </row>
    <row r="22" spans="1:9">
      <c r="A22" s="82" t="s">
        <v>53</v>
      </c>
      <c r="B22" s="82"/>
      <c r="C22" s="82"/>
      <c r="D22" s="83" t="s">
        <v>104</v>
      </c>
      <c r="E22" s="83"/>
      <c r="F22" s="83"/>
      <c r="G22" s="83"/>
      <c r="H22" s="83"/>
      <c r="I22" s="83"/>
    </row>
    <row r="23" spans="1:9">
      <c r="A23" s="91" t="s">
        <v>22</v>
      </c>
      <c r="B23" s="91" t="s">
        <v>24</v>
      </c>
      <c r="C23" s="91" t="s">
        <v>25</v>
      </c>
      <c r="D23" s="91" t="s">
        <v>26</v>
      </c>
      <c r="E23" s="91" t="s">
        <v>76</v>
      </c>
      <c r="F23" s="91" t="s">
        <v>77</v>
      </c>
      <c r="G23" s="92" t="s">
        <v>78</v>
      </c>
      <c r="H23" s="92" t="s">
        <v>79</v>
      </c>
      <c r="I23" s="91" t="s">
        <v>80</v>
      </c>
    </row>
    <row r="24" spans="1:9">
      <c r="A24" s="91"/>
      <c r="B24" s="91"/>
      <c r="C24" s="91"/>
      <c r="D24" s="91"/>
      <c r="E24" s="91"/>
      <c r="F24" s="91"/>
      <c r="G24" s="92"/>
      <c r="H24" s="92"/>
      <c r="I24" s="91"/>
    </row>
    <row r="25" spans="1:9">
      <c r="A25" s="51">
        <v>1</v>
      </c>
      <c r="B25" s="51">
        <v>2</v>
      </c>
      <c r="C25" s="51">
        <v>3</v>
      </c>
      <c r="D25" s="51">
        <v>4</v>
      </c>
      <c r="E25" s="51">
        <v>5</v>
      </c>
      <c r="F25" s="51">
        <v>6</v>
      </c>
      <c r="G25" s="51">
        <v>7</v>
      </c>
      <c r="H25" s="51">
        <v>8</v>
      </c>
      <c r="I25" s="51">
        <v>9</v>
      </c>
    </row>
    <row r="26" spans="1:9" ht="25.5">
      <c r="A26" s="31">
        <v>1</v>
      </c>
      <c r="B26" s="29" t="s">
        <v>105</v>
      </c>
      <c r="C26" s="29" t="s">
        <v>106</v>
      </c>
      <c r="D26" s="29" t="s">
        <v>103</v>
      </c>
      <c r="E26" s="28" t="s">
        <v>97</v>
      </c>
      <c r="F26" s="29" t="s">
        <v>98</v>
      </c>
      <c r="G26" s="52">
        <v>99.25</v>
      </c>
      <c r="H26" s="53">
        <v>100</v>
      </c>
      <c r="I26" s="53">
        <v>0.99</v>
      </c>
    </row>
    <row r="27" spans="1:9" ht="25.5">
      <c r="A27" s="31">
        <v>2</v>
      </c>
      <c r="B27" s="29" t="s">
        <v>105</v>
      </c>
      <c r="C27" s="29" t="s">
        <v>106</v>
      </c>
      <c r="D27" s="29" t="s">
        <v>103</v>
      </c>
      <c r="E27" s="28" t="s">
        <v>99</v>
      </c>
      <c r="F27" s="29" t="s">
        <v>98</v>
      </c>
      <c r="G27" s="52">
        <v>99.3</v>
      </c>
      <c r="H27" s="53">
        <v>100</v>
      </c>
      <c r="I27" s="53">
        <v>0.99</v>
      </c>
    </row>
    <row r="28" spans="1:9" ht="25.5">
      <c r="A28" s="31">
        <v>3</v>
      </c>
      <c r="B28" s="29" t="s">
        <v>105</v>
      </c>
      <c r="C28" s="29" t="s">
        <v>106</v>
      </c>
      <c r="D28" s="29" t="s">
        <v>103</v>
      </c>
      <c r="E28" s="28" t="s">
        <v>100</v>
      </c>
      <c r="F28" s="29" t="s">
        <v>98</v>
      </c>
      <c r="G28" s="52">
        <v>100.08</v>
      </c>
      <c r="H28" s="53">
        <v>100</v>
      </c>
      <c r="I28" s="53">
        <v>1</v>
      </c>
    </row>
    <row r="29" spans="1:9">
      <c r="A29" s="88" t="s">
        <v>88</v>
      </c>
      <c r="B29" s="89"/>
      <c r="C29" s="89"/>
      <c r="D29" s="89"/>
      <c r="E29" s="89"/>
      <c r="F29" s="89"/>
      <c r="G29" s="89"/>
      <c r="H29" s="90"/>
      <c r="I29" s="55">
        <v>0.99</v>
      </c>
    </row>
    <row r="32" spans="1:9">
      <c r="A32" s="62" t="s">
        <v>75</v>
      </c>
      <c r="B32" s="62"/>
      <c r="C32" s="62"/>
      <c r="D32" s="62"/>
      <c r="E32" s="62"/>
      <c r="F32" s="48"/>
      <c r="G32" s="48"/>
    </row>
    <row r="33" spans="1:7" ht="25.5">
      <c r="A33" s="51" t="s">
        <v>22</v>
      </c>
      <c r="B33" s="51" t="s">
        <v>81</v>
      </c>
      <c r="C33" s="51" t="s">
        <v>82</v>
      </c>
      <c r="D33" s="51" t="s">
        <v>83</v>
      </c>
      <c r="E33" s="51" t="s">
        <v>84</v>
      </c>
      <c r="F33" s="51" t="s">
        <v>85</v>
      </c>
      <c r="G33" s="51" t="s">
        <v>86</v>
      </c>
    </row>
    <row r="34" spans="1:7">
      <c r="A34" s="108">
        <v>1</v>
      </c>
      <c r="B34" s="108" t="s">
        <v>190</v>
      </c>
      <c r="C34" s="111">
        <v>46244</v>
      </c>
      <c r="D34" s="31" t="s">
        <v>191</v>
      </c>
      <c r="E34" s="107">
        <v>46247</v>
      </c>
      <c r="F34" s="108" t="s">
        <v>194</v>
      </c>
      <c r="G34" s="108" t="s">
        <v>194</v>
      </c>
    </row>
    <row r="35" spans="1:7">
      <c r="A35" s="109"/>
      <c r="B35" s="109"/>
      <c r="C35" s="112"/>
      <c r="D35" s="31" t="s">
        <v>193</v>
      </c>
      <c r="E35" s="107">
        <v>46246</v>
      </c>
      <c r="F35" s="109"/>
      <c r="G35" s="109"/>
    </row>
    <row r="36" spans="1:7">
      <c r="A36" s="110"/>
      <c r="B36" s="110"/>
      <c r="C36" s="113"/>
      <c r="D36" s="31" t="s">
        <v>192</v>
      </c>
      <c r="E36" s="107">
        <v>46247</v>
      </c>
      <c r="F36" s="110"/>
      <c r="G36" s="110"/>
    </row>
  </sheetData>
  <mergeCells count="44">
    <mergeCell ref="A34:A36"/>
    <mergeCell ref="B34:B36"/>
    <mergeCell ref="C34:C36"/>
    <mergeCell ref="F34:F36"/>
    <mergeCell ref="G34:G36"/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29:H29"/>
    <mergeCell ref="A32:E32"/>
    <mergeCell ref="A20:H20"/>
    <mergeCell ref="A22:C22"/>
    <mergeCell ref="D22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48"/>
  <sheetViews>
    <sheetView workbookViewId="0">
      <selection activeCell="E17" sqref="E17"/>
    </sheetView>
  </sheetViews>
  <sheetFormatPr defaultColWidth="9" defaultRowHeight="12.75"/>
  <cols>
    <col min="1" max="1" width="7.28515625" style="47" customWidth="1"/>
    <col min="2" max="2" width="17.42578125" style="47" customWidth="1"/>
    <col min="3" max="3" width="19.28515625" style="47" customWidth="1"/>
    <col min="4" max="4" width="15.28515625" style="47" customWidth="1"/>
    <col min="5" max="5" width="22.7109375" style="47" customWidth="1"/>
    <col min="6" max="6" width="17.28515625" style="47" customWidth="1"/>
    <col min="7" max="7" width="10.7109375" style="47" customWidth="1"/>
    <col min="8" max="8" width="12.7109375" style="47" customWidth="1"/>
    <col min="9" max="9" width="18.5703125" style="47" customWidth="1"/>
    <col min="10" max="10" width="12.7109375" style="47" customWidth="1"/>
    <col min="11" max="11" width="22.7109375" style="47" customWidth="1"/>
    <col min="12" max="12" width="25" style="47" customWidth="1"/>
    <col min="13" max="14" width="9" style="47" customWidth="1"/>
    <col min="15" max="16384" width="9" style="47"/>
  </cols>
  <sheetData>
    <row r="1" spans="1:12" ht="19.5" customHeight="1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18.75" customHeight="1">
      <c r="A2" s="62" t="s">
        <v>89</v>
      </c>
      <c r="B2" s="62"/>
      <c r="C2" s="62"/>
      <c r="D2" s="62"/>
      <c r="E2" s="67" t="s">
        <v>90</v>
      </c>
      <c r="F2" s="67"/>
      <c r="G2" s="67"/>
      <c r="H2" s="67"/>
      <c r="I2" s="67"/>
      <c r="J2" s="67"/>
      <c r="K2" s="67"/>
      <c r="L2" s="67"/>
    </row>
    <row r="3" spans="1:12" ht="19.5" customHeight="1">
      <c r="A3" s="62"/>
      <c r="B3" s="62"/>
      <c r="C3" s="98"/>
      <c r="D3" s="98"/>
      <c r="E3" s="98"/>
      <c r="F3" s="48"/>
      <c r="G3" s="48"/>
      <c r="H3" s="48"/>
      <c r="I3" s="48"/>
      <c r="J3" s="48"/>
      <c r="K3" s="48"/>
      <c r="L3" s="48"/>
    </row>
    <row r="4" spans="1:12" ht="18.75" customHeight="1">
      <c r="A4" s="62" t="s">
        <v>14</v>
      </c>
      <c r="B4" s="62"/>
      <c r="C4" s="98"/>
      <c r="D4" s="98"/>
      <c r="E4" s="98"/>
      <c r="F4" s="48"/>
      <c r="G4" s="48"/>
      <c r="H4" s="48"/>
      <c r="I4" s="48"/>
      <c r="J4" s="48"/>
      <c r="K4" s="48"/>
      <c r="L4" s="48"/>
    </row>
    <row r="5" spans="1:12" ht="18.75" customHeight="1">
      <c r="A5" s="67" t="s">
        <v>16</v>
      </c>
      <c r="B5" s="67"/>
      <c r="C5" s="98"/>
      <c r="D5" s="98"/>
      <c r="E5" s="98"/>
      <c r="F5" s="48"/>
      <c r="G5" s="48"/>
      <c r="H5" s="48"/>
      <c r="I5" s="48"/>
      <c r="J5" s="48"/>
      <c r="K5" s="48"/>
      <c r="L5" s="48"/>
    </row>
    <row r="6" spans="1:12" ht="19.5" customHeight="1">
      <c r="A6" s="67" t="s">
        <v>91</v>
      </c>
      <c r="B6" s="67"/>
      <c r="C6" s="67"/>
      <c r="D6" s="67"/>
      <c r="E6" s="67"/>
      <c r="F6" s="67"/>
      <c r="G6" s="67"/>
      <c r="H6" s="48"/>
      <c r="I6" s="48"/>
      <c r="J6" s="48"/>
      <c r="K6" s="48"/>
      <c r="L6" s="48"/>
    </row>
    <row r="7" spans="1:12" ht="18.75" customHeight="1">
      <c r="A7" s="67" t="s">
        <v>92</v>
      </c>
      <c r="B7" s="67"/>
      <c r="C7" s="67"/>
      <c r="D7" s="67"/>
      <c r="E7" s="67"/>
      <c r="F7" s="67"/>
      <c r="G7" s="67"/>
      <c r="H7" s="48"/>
      <c r="I7" s="48"/>
      <c r="J7" s="48"/>
      <c r="K7" s="48"/>
      <c r="L7" s="48"/>
    </row>
    <row r="8" spans="1:12" ht="18.75" customHeight="1"/>
    <row r="9" spans="1:1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7" spans="1:1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1:1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8" spans="1:1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9" spans="1:1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1:1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1:1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1:1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1:1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1:1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9">
    <mergeCell ref="A6:G6"/>
    <mergeCell ref="A7:G7"/>
    <mergeCell ref="A1:L1"/>
    <mergeCell ref="A2:D2"/>
    <mergeCell ref="E2:L2"/>
    <mergeCell ref="A3:B3"/>
    <mergeCell ref="C3:E5"/>
    <mergeCell ref="A4:B4"/>
    <mergeCell ref="A5:B5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Пользователь</cp:lastModifiedBy>
  <cp:lastPrinted>2025-02-25T08:31:00Z</cp:lastPrinted>
  <dcterms:created xsi:type="dcterms:W3CDTF">2025-02-18T06:29:00Z</dcterms:created>
  <dcterms:modified xsi:type="dcterms:W3CDTF">2026-08-13T19:51:57Z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