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fs.almazovcentre.ru\NetDisks\Контрактная служба\Валя\все подряд\!с рабочего стола\2026\Коропатник\КС-26-05-2707 Кресла НОК Д\"/>
    </mc:Choice>
  </mc:AlternateContent>
  <bookViews>
    <workbookView xWindow="28680" yWindow="-120" windowWidth="29040" windowHeight="15720" tabRatio="956"/>
  </bookViews>
  <sheets>
    <sheet name="Лист1" sheetId="1" r:id="rId1"/>
  </sheets>
  <definedNames>
    <definedName name="_xlnm._FilterDatabase" localSheetId="0" hidden="1">Лист1!$A$3:$J$7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H4" i="1"/>
  <c r="I4" i="1" l="1"/>
  <c r="J4" i="1" s="1"/>
</calcChain>
</file>

<file path=xl/sharedStrings.xml><?xml version="1.0" encoding="utf-8"?>
<sst xmlns="http://schemas.openxmlformats.org/spreadsheetml/2006/main" count="17" uniqueCount="17">
  <si>
    <t>Коммерческие предложения (руб./ед.изм.)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</si>
  <si>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</si>
  <si>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</si>
  <si>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</si>
  <si>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В результате проведенного расчета НМЦК составила, руб.:</t>
  </si>
  <si>
    <t>**Определение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</si>
  <si>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Наименование товара</t>
  </si>
  <si>
    <t>Ед. изм.</t>
  </si>
  <si>
    <t>Кол-во</t>
  </si>
  <si>
    <t>*В соответствии с п.3.20.1. Методических рекомендаций коэффициент вариации  рассчитан с помощью стандартных функций табличного редактора EXCEL.</t>
  </si>
  <si>
    <t>№ п/п</t>
  </si>
  <si>
    <t>Обоснование цены договора</t>
  </si>
  <si>
    <t>шт</t>
  </si>
  <si>
    <t>Кресло руководителя</t>
  </si>
  <si>
    <t>КП-26-05-5221 от 25.05.2026г.</t>
  </si>
  <si>
    <t>КП-26-05-5222 от 25.05.2026г.</t>
  </si>
  <si>
    <t>КП-26-05-5223 от 25.05.2026г.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</si>
</sst>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#,##0.00\ _₽"/>
  </numFmts>
  <fonts count="11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0" fontId="9" fillId="0" borderId="0"/>
  </cellStyleXfs>
  <cellXfs count="17">
    <xf numFmtId="0" fontId="0" fillId="0" borderId="0" xfId="0"/>
    <xf numFmtId="164" fontId="3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5" fillId="0" borderId="1" xfId="4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5">
    <cellStyle name="Excel Built-in Normal" xfId="1"/>
    <cellStyle name="Excel Built-in Normal 2" xfId="2"/>
    <cellStyle name="Обычный" xfId="0" builtinId="0"/>
    <cellStyle name="Обычный 2" xfId="3"/>
    <cellStyle name="Обычный_Лист1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" name="Text Box 311">
          <a:extLst>
            <a:ext uri="{FF2B5EF4-FFF2-40B4-BE49-F238E27FC236}">
              <a16:creationId xmlns:a16="http://schemas.microsoft.com/office/drawing/2014/main" id="{4EE6B18D-56CD-465F-B1CE-EF77462EF95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" name="Text Box 310">
          <a:extLst>
            <a:ext uri="{FF2B5EF4-FFF2-40B4-BE49-F238E27FC236}">
              <a16:creationId xmlns:a16="http://schemas.microsoft.com/office/drawing/2014/main" id="{06E6AA20-7224-4E4C-A516-CE3064F1DF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" name="Text Box 309">
          <a:extLst>
            <a:ext uri="{FF2B5EF4-FFF2-40B4-BE49-F238E27FC236}">
              <a16:creationId xmlns:a16="http://schemas.microsoft.com/office/drawing/2014/main" id="{342598E8-A376-4C79-9C3D-C588F440080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" name="Text Box 308">
          <a:extLst>
            <a:ext uri="{FF2B5EF4-FFF2-40B4-BE49-F238E27FC236}">
              <a16:creationId xmlns:a16="http://schemas.microsoft.com/office/drawing/2014/main" id="{33D0A458-8E9D-488F-A637-82A2F971BF1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" name="Text Box 307">
          <a:extLst>
            <a:ext uri="{FF2B5EF4-FFF2-40B4-BE49-F238E27FC236}">
              <a16:creationId xmlns:a16="http://schemas.microsoft.com/office/drawing/2014/main" id="{4E1D2536-1CF0-491A-AA84-78D59209351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" name="Text Box 306">
          <a:extLst>
            <a:ext uri="{FF2B5EF4-FFF2-40B4-BE49-F238E27FC236}">
              <a16:creationId xmlns:a16="http://schemas.microsoft.com/office/drawing/2014/main" id="{3B30B2D9-8A50-4CD9-B433-61B40E45FE3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" name="Text Box 305">
          <a:extLst>
            <a:ext uri="{FF2B5EF4-FFF2-40B4-BE49-F238E27FC236}">
              <a16:creationId xmlns:a16="http://schemas.microsoft.com/office/drawing/2014/main" id="{9BE915D7-7FF5-4FD6-A48D-84CE77EFDA2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" name="Text Box 304">
          <a:extLst>
            <a:ext uri="{FF2B5EF4-FFF2-40B4-BE49-F238E27FC236}">
              <a16:creationId xmlns:a16="http://schemas.microsoft.com/office/drawing/2014/main" id="{290C4807-E2F3-4AAE-92E4-9566DBD1C6D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" name="Text Box 303">
          <a:extLst>
            <a:ext uri="{FF2B5EF4-FFF2-40B4-BE49-F238E27FC236}">
              <a16:creationId xmlns:a16="http://schemas.microsoft.com/office/drawing/2014/main" id="{6637E0E4-EF40-42E5-89AF-D423E381E82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" name="Text Box 302">
          <a:extLst>
            <a:ext uri="{FF2B5EF4-FFF2-40B4-BE49-F238E27FC236}">
              <a16:creationId xmlns:a16="http://schemas.microsoft.com/office/drawing/2014/main" id="{FCD56BA8-1CD1-41F0-88B2-84C3DBB1840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" name="Text Box 301">
          <a:extLst>
            <a:ext uri="{FF2B5EF4-FFF2-40B4-BE49-F238E27FC236}">
              <a16:creationId xmlns:a16="http://schemas.microsoft.com/office/drawing/2014/main" id="{6162662D-8FF0-4586-BCF5-F0A02239E96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" name="Text Box 300">
          <a:extLst>
            <a:ext uri="{FF2B5EF4-FFF2-40B4-BE49-F238E27FC236}">
              <a16:creationId xmlns:a16="http://schemas.microsoft.com/office/drawing/2014/main" id="{1623956B-03E4-414C-B668-9D6C910B199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" name="Text Box 299">
          <a:extLst>
            <a:ext uri="{FF2B5EF4-FFF2-40B4-BE49-F238E27FC236}">
              <a16:creationId xmlns:a16="http://schemas.microsoft.com/office/drawing/2014/main" id="{2FC92187-29C5-44E5-88D7-1E1460AF13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" name="Text Box 298">
          <a:extLst>
            <a:ext uri="{FF2B5EF4-FFF2-40B4-BE49-F238E27FC236}">
              <a16:creationId xmlns:a16="http://schemas.microsoft.com/office/drawing/2014/main" id="{C3856ED0-EB75-42C4-80E1-7A9C44C227F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" name="Text Box 297">
          <a:extLst>
            <a:ext uri="{FF2B5EF4-FFF2-40B4-BE49-F238E27FC236}">
              <a16:creationId xmlns:a16="http://schemas.microsoft.com/office/drawing/2014/main" id="{B3CAB18B-9489-466D-98EC-06B717D186B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" name="Text Box 296">
          <a:extLst>
            <a:ext uri="{FF2B5EF4-FFF2-40B4-BE49-F238E27FC236}">
              <a16:creationId xmlns:a16="http://schemas.microsoft.com/office/drawing/2014/main" id="{66DE010C-1F62-4189-A8EB-C3C38AA17F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" name="Text Box 295">
          <a:extLst>
            <a:ext uri="{FF2B5EF4-FFF2-40B4-BE49-F238E27FC236}">
              <a16:creationId xmlns:a16="http://schemas.microsoft.com/office/drawing/2014/main" id="{02BE81CE-12C1-4F80-B46A-0D68DF1ECFC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" name="Text Box 294">
          <a:extLst>
            <a:ext uri="{FF2B5EF4-FFF2-40B4-BE49-F238E27FC236}">
              <a16:creationId xmlns:a16="http://schemas.microsoft.com/office/drawing/2014/main" id="{1570F369-DF8D-4B37-B72C-617BD568C57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" name="Text Box 293">
          <a:extLst>
            <a:ext uri="{FF2B5EF4-FFF2-40B4-BE49-F238E27FC236}">
              <a16:creationId xmlns:a16="http://schemas.microsoft.com/office/drawing/2014/main" id="{229DDEB2-8D39-4696-898B-2EA13A46EF7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" name="Text Box 292">
          <a:extLst>
            <a:ext uri="{FF2B5EF4-FFF2-40B4-BE49-F238E27FC236}">
              <a16:creationId xmlns:a16="http://schemas.microsoft.com/office/drawing/2014/main" id="{DC5A9E6B-49D4-4ABC-AF0B-FA599ACF001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" name="Text Box 291">
          <a:extLst>
            <a:ext uri="{FF2B5EF4-FFF2-40B4-BE49-F238E27FC236}">
              <a16:creationId xmlns:a16="http://schemas.microsoft.com/office/drawing/2014/main" id="{39C11D63-65D7-4472-B057-CF7BBE0AE1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" name="Text Box 290">
          <a:extLst>
            <a:ext uri="{FF2B5EF4-FFF2-40B4-BE49-F238E27FC236}">
              <a16:creationId xmlns:a16="http://schemas.microsoft.com/office/drawing/2014/main" id="{E80D5767-8127-4EDA-9FC5-A47FBA4C70F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" name="Text Box 289">
          <a:extLst>
            <a:ext uri="{FF2B5EF4-FFF2-40B4-BE49-F238E27FC236}">
              <a16:creationId xmlns:a16="http://schemas.microsoft.com/office/drawing/2014/main" id="{1211D8D9-72AD-4B36-9D9E-523DE44259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" name="Text Box 288">
          <a:extLst>
            <a:ext uri="{FF2B5EF4-FFF2-40B4-BE49-F238E27FC236}">
              <a16:creationId xmlns:a16="http://schemas.microsoft.com/office/drawing/2014/main" id="{A884534C-305A-40A7-90D0-75A42E8C684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" name="Text Box 287">
          <a:extLst>
            <a:ext uri="{FF2B5EF4-FFF2-40B4-BE49-F238E27FC236}">
              <a16:creationId xmlns:a16="http://schemas.microsoft.com/office/drawing/2014/main" id="{B84C28A0-CA0B-47E5-9430-AF3BBEE69DB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" name="Text Box 286">
          <a:extLst>
            <a:ext uri="{FF2B5EF4-FFF2-40B4-BE49-F238E27FC236}">
              <a16:creationId xmlns:a16="http://schemas.microsoft.com/office/drawing/2014/main" id="{FB92D61A-073E-4D02-9497-B22C407413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" name="Text Box 285">
          <a:extLst>
            <a:ext uri="{FF2B5EF4-FFF2-40B4-BE49-F238E27FC236}">
              <a16:creationId xmlns:a16="http://schemas.microsoft.com/office/drawing/2014/main" id="{14F26B10-E288-4266-A5FB-B24A246E9FE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" name="Text Box 284">
          <a:extLst>
            <a:ext uri="{FF2B5EF4-FFF2-40B4-BE49-F238E27FC236}">
              <a16:creationId xmlns:a16="http://schemas.microsoft.com/office/drawing/2014/main" id="{1A7F4AD7-11DF-414E-B61F-291FEF45B2A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" name="Text Box 283">
          <a:extLst>
            <a:ext uri="{FF2B5EF4-FFF2-40B4-BE49-F238E27FC236}">
              <a16:creationId xmlns:a16="http://schemas.microsoft.com/office/drawing/2014/main" id="{86C4FCC8-F428-4CF0-A73B-7889A2A4FB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" name="Text Box 282">
          <a:extLst>
            <a:ext uri="{FF2B5EF4-FFF2-40B4-BE49-F238E27FC236}">
              <a16:creationId xmlns:a16="http://schemas.microsoft.com/office/drawing/2014/main" id="{8D75A2AC-9849-4D99-920F-4C40725C7EB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" name="Text Box 281">
          <a:extLst>
            <a:ext uri="{FF2B5EF4-FFF2-40B4-BE49-F238E27FC236}">
              <a16:creationId xmlns:a16="http://schemas.microsoft.com/office/drawing/2014/main" id="{EEB8BBFE-9B77-4315-BF26-D467823CC9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" name="Text Box 280">
          <a:extLst>
            <a:ext uri="{FF2B5EF4-FFF2-40B4-BE49-F238E27FC236}">
              <a16:creationId xmlns:a16="http://schemas.microsoft.com/office/drawing/2014/main" id="{912BA359-A340-4BDE-8290-B70079CD27C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" name="Text Box 279">
          <a:extLst>
            <a:ext uri="{FF2B5EF4-FFF2-40B4-BE49-F238E27FC236}">
              <a16:creationId xmlns:a16="http://schemas.microsoft.com/office/drawing/2014/main" id="{A7EE28BF-1076-4A38-B257-E0B901E7F8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" name="Text Box 278">
          <a:extLst>
            <a:ext uri="{FF2B5EF4-FFF2-40B4-BE49-F238E27FC236}">
              <a16:creationId xmlns:a16="http://schemas.microsoft.com/office/drawing/2014/main" id="{BA72CF82-48A2-4CAD-88EB-9043F337A22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" name="Text Box 277">
          <a:extLst>
            <a:ext uri="{FF2B5EF4-FFF2-40B4-BE49-F238E27FC236}">
              <a16:creationId xmlns:a16="http://schemas.microsoft.com/office/drawing/2014/main" id="{E8B54E77-69DC-4563-A64C-FDF183E21C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" name="Text Box 276">
          <a:extLst>
            <a:ext uri="{FF2B5EF4-FFF2-40B4-BE49-F238E27FC236}">
              <a16:creationId xmlns:a16="http://schemas.microsoft.com/office/drawing/2014/main" id="{D498A05F-0F12-4F47-8894-00B1D779BF3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" name="Text Box 275">
          <a:extLst>
            <a:ext uri="{FF2B5EF4-FFF2-40B4-BE49-F238E27FC236}">
              <a16:creationId xmlns:a16="http://schemas.microsoft.com/office/drawing/2014/main" id="{C01DEF27-3D7D-435B-9FBF-CED3DF9471A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" name="Text Box 274">
          <a:extLst>
            <a:ext uri="{FF2B5EF4-FFF2-40B4-BE49-F238E27FC236}">
              <a16:creationId xmlns:a16="http://schemas.microsoft.com/office/drawing/2014/main" id="{A14B6BE5-CE40-4794-9B43-25BDE431DD7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" name="Text Box 273">
          <a:extLst>
            <a:ext uri="{FF2B5EF4-FFF2-40B4-BE49-F238E27FC236}">
              <a16:creationId xmlns:a16="http://schemas.microsoft.com/office/drawing/2014/main" id="{A5DA6606-C76E-42CB-BA99-026C116C1F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" name="Text Box 272">
          <a:extLst>
            <a:ext uri="{FF2B5EF4-FFF2-40B4-BE49-F238E27FC236}">
              <a16:creationId xmlns:a16="http://schemas.microsoft.com/office/drawing/2014/main" id="{83016641-0DDA-46C5-B823-50DD3D24D24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" name="Text Box 271">
          <a:extLst>
            <a:ext uri="{FF2B5EF4-FFF2-40B4-BE49-F238E27FC236}">
              <a16:creationId xmlns:a16="http://schemas.microsoft.com/office/drawing/2014/main" id="{29F9D53C-E505-4BE6-B649-09CE636081A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" name="Text Box 270">
          <a:extLst>
            <a:ext uri="{FF2B5EF4-FFF2-40B4-BE49-F238E27FC236}">
              <a16:creationId xmlns:a16="http://schemas.microsoft.com/office/drawing/2014/main" id="{07C76D9B-6A61-4596-93C6-F800F2160D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" name="Text Box 269">
          <a:extLst>
            <a:ext uri="{FF2B5EF4-FFF2-40B4-BE49-F238E27FC236}">
              <a16:creationId xmlns:a16="http://schemas.microsoft.com/office/drawing/2014/main" id="{EBDC000B-ACBA-4E67-BCDF-931ED0DEDF3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" name="Text Box 268">
          <a:extLst>
            <a:ext uri="{FF2B5EF4-FFF2-40B4-BE49-F238E27FC236}">
              <a16:creationId xmlns:a16="http://schemas.microsoft.com/office/drawing/2014/main" id="{1F32157B-D687-4DB9-A2C3-93158755F53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" name="Text Box 267">
          <a:extLst>
            <a:ext uri="{FF2B5EF4-FFF2-40B4-BE49-F238E27FC236}">
              <a16:creationId xmlns:a16="http://schemas.microsoft.com/office/drawing/2014/main" id="{E1810756-E971-419F-9639-730678A04C0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" name="Text Box 266">
          <a:extLst>
            <a:ext uri="{FF2B5EF4-FFF2-40B4-BE49-F238E27FC236}">
              <a16:creationId xmlns:a16="http://schemas.microsoft.com/office/drawing/2014/main" id="{FA1DC72F-43C8-4A5A-91ED-951CCD6441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" name="Text Box 265">
          <a:extLst>
            <a:ext uri="{FF2B5EF4-FFF2-40B4-BE49-F238E27FC236}">
              <a16:creationId xmlns:a16="http://schemas.microsoft.com/office/drawing/2014/main" id="{B008DA5D-11FA-4762-8168-65BD41F67E8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" name="Text Box 264">
          <a:extLst>
            <a:ext uri="{FF2B5EF4-FFF2-40B4-BE49-F238E27FC236}">
              <a16:creationId xmlns:a16="http://schemas.microsoft.com/office/drawing/2014/main" id="{583EB51E-F490-435E-A368-7A9E7FDFBC1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" name="Text Box 263">
          <a:extLst>
            <a:ext uri="{FF2B5EF4-FFF2-40B4-BE49-F238E27FC236}">
              <a16:creationId xmlns:a16="http://schemas.microsoft.com/office/drawing/2014/main" id="{139588DA-B402-4F15-9C80-EB4A775502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" name="Text Box 262">
          <a:extLst>
            <a:ext uri="{FF2B5EF4-FFF2-40B4-BE49-F238E27FC236}">
              <a16:creationId xmlns:a16="http://schemas.microsoft.com/office/drawing/2014/main" id="{C5C6FBA8-F505-4851-ADDA-8A90521680A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" name="Text Box 261">
          <a:extLst>
            <a:ext uri="{FF2B5EF4-FFF2-40B4-BE49-F238E27FC236}">
              <a16:creationId xmlns:a16="http://schemas.microsoft.com/office/drawing/2014/main" id="{C20A08E0-E5B0-4EC0-A916-CCDAB7F76FA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" name="Text Box 260">
          <a:extLst>
            <a:ext uri="{FF2B5EF4-FFF2-40B4-BE49-F238E27FC236}">
              <a16:creationId xmlns:a16="http://schemas.microsoft.com/office/drawing/2014/main" id="{6442FB17-BAEA-4EC2-A32E-4BAF975A01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" name="Text Box 259">
          <a:extLst>
            <a:ext uri="{FF2B5EF4-FFF2-40B4-BE49-F238E27FC236}">
              <a16:creationId xmlns:a16="http://schemas.microsoft.com/office/drawing/2014/main" id="{313D20E1-779D-419A-8E5E-EFBBADCE414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" name="Text Box 258">
          <a:extLst>
            <a:ext uri="{FF2B5EF4-FFF2-40B4-BE49-F238E27FC236}">
              <a16:creationId xmlns:a16="http://schemas.microsoft.com/office/drawing/2014/main" id="{AC0CE053-341C-4FD9-88BA-35C4EDF7386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" name="Text Box 257">
          <a:extLst>
            <a:ext uri="{FF2B5EF4-FFF2-40B4-BE49-F238E27FC236}">
              <a16:creationId xmlns:a16="http://schemas.microsoft.com/office/drawing/2014/main" id="{FAC17A7D-A3AC-443E-A5A7-0A2D4DCAA0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" name="Text Box 256">
          <a:extLst>
            <a:ext uri="{FF2B5EF4-FFF2-40B4-BE49-F238E27FC236}">
              <a16:creationId xmlns:a16="http://schemas.microsoft.com/office/drawing/2014/main" id="{EAE8E6DA-E538-4DAA-B6D6-622FE2AB4A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" name="Text Box 255">
          <a:extLst>
            <a:ext uri="{FF2B5EF4-FFF2-40B4-BE49-F238E27FC236}">
              <a16:creationId xmlns:a16="http://schemas.microsoft.com/office/drawing/2014/main" id="{1BABC005-D96B-4C2C-8181-0B5A34F688B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" name="Text Box 254">
          <a:extLst>
            <a:ext uri="{FF2B5EF4-FFF2-40B4-BE49-F238E27FC236}">
              <a16:creationId xmlns:a16="http://schemas.microsoft.com/office/drawing/2014/main" id="{45FCC318-663D-4BD1-B7C9-B6857DE1468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" name="Text Box 253">
          <a:extLst>
            <a:ext uri="{FF2B5EF4-FFF2-40B4-BE49-F238E27FC236}">
              <a16:creationId xmlns:a16="http://schemas.microsoft.com/office/drawing/2014/main" id="{309319C2-FC7D-449F-BC2F-0B0DAF3EDAD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" name="Text Box 252">
          <a:extLst>
            <a:ext uri="{FF2B5EF4-FFF2-40B4-BE49-F238E27FC236}">
              <a16:creationId xmlns:a16="http://schemas.microsoft.com/office/drawing/2014/main" id="{CABBF9E8-5539-4002-B461-DD72B22261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2" name="Text Box 251">
          <a:extLst>
            <a:ext uri="{FF2B5EF4-FFF2-40B4-BE49-F238E27FC236}">
              <a16:creationId xmlns:a16="http://schemas.microsoft.com/office/drawing/2014/main" id="{6F8036D8-A7FE-45F1-9802-B3D3C2BF691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3" name="Text Box 250">
          <a:extLst>
            <a:ext uri="{FF2B5EF4-FFF2-40B4-BE49-F238E27FC236}">
              <a16:creationId xmlns:a16="http://schemas.microsoft.com/office/drawing/2014/main" id="{DB84B3DC-EA76-47D1-B6BE-FC3F1BEE7AF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4" name="Text Box 249">
          <a:extLst>
            <a:ext uri="{FF2B5EF4-FFF2-40B4-BE49-F238E27FC236}">
              <a16:creationId xmlns:a16="http://schemas.microsoft.com/office/drawing/2014/main" id="{C59A1178-3B73-435F-8A2B-A56020DD2C8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5" name="Text Box 248">
          <a:extLst>
            <a:ext uri="{FF2B5EF4-FFF2-40B4-BE49-F238E27FC236}">
              <a16:creationId xmlns:a16="http://schemas.microsoft.com/office/drawing/2014/main" id="{F059BB03-B985-40CB-8A6C-2AB9A6EA7F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6" name="Text Box 247">
          <a:extLst>
            <a:ext uri="{FF2B5EF4-FFF2-40B4-BE49-F238E27FC236}">
              <a16:creationId xmlns:a16="http://schemas.microsoft.com/office/drawing/2014/main" id="{1390A9AF-0447-4DAC-809F-B87F054C9FE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7" name="Text Box 246">
          <a:extLst>
            <a:ext uri="{FF2B5EF4-FFF2-40B4-BE49-F238E27FC236}">
              <a16:creationId xmlns:a16="http://schemas.microsoft.com/office/drawing/2014/main" id="{297D2F9A-5C78-4687-93DD-C656BAC0D7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8" name="Text Box 245">
          <a:extLst>
            <a:ext uri="{FF2B5EF4-FFF2-40B4-BE49-F238E27FC236}">
              <a16:creationId xmlns:a16="http://schemas.microsoft.com/office/drawing/2014/main" id="{CEF79A64-A327-4160-BDE0-76886B499F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9" name="Text Box 244">
          <a:extLst>
            <a:ext uri="{FF2B5EF4-FFF2-40B4-BE49-F238E27FC236}">
              <a16:creationId xmlns:a16="http://schemas.microsoft.com/office/drawing/2014/main" id="{9A313247-2889-4F3E-9EC9-B114BD22F41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0" name="Text Box 243">
          <a:extLst>
            <a:ext uri="{FF2B5EF4-FFF2-40B4-BE49-F238E27FC236}">
              <a16:creationId xmlns:a16="http://schemas.microsoft.com/office/drawing/2014/main" id="{3FABBE04-8C36-4341-BE3D-EFD29B36E2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1" name="Text Box 242">
          <a:extLst>
            <a:ext uri="{FF2B5EF4-FFF2-40B4-BE49-F238E27FC236}">
              <a16:creationId xmlns:a16="http://schemas.microsoft.com/office/drawing/2014/main" id="{A13D2DA1-3E9A-4D3E-B009-711777C56B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2" name="Text Box 241">
          <a:extLst>
            <a:ext uri="{FF2B5EF4-FFF2-40B4-BE49-F238E27FC236}">
              <a16:creationId xmlns:a16="http://schemas.microsoft.com/office/drawing/2014/main" id="{F3F094AB-3B00-4F2C-AE5F-398EEFA36B2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3" name="Text Box 240">
          <a:extLst>
            <a:ext uri="{FF2B5EF4-FFF2-40B4-BE49-F238E27FC236}">
              <a16:creationId xmlns:a16="http://schemas.microsoft.com/office/drawing/2014/main" id="{A1D39C90-179A-4098-A79E-4345938F852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4" name="Text Box 239">
          <a:extLst>
            <a:ext uri="{FF2B5EF4-FFF2-40B4-BE49-F238E27FC236}">
              <a16:creationId xmlns:a16="http://schemas.microsoft.com/office/drawing/2014/main" id="{29A6A66F-6087-4498-926F-3FDDB986859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5" name="Text Box 238">
          <a:extLst>
            <a:ext uri="{FF2B5EF4-FFF2-40B4-BE49-F238E27FC236}">
              <a16:creationId xmlns:a16="http://schemas.microsoft.com/office/drawing/2014/main" id="{95549496-44E2-4029-A376-C2794B75355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6" name="Text Box 237">
          <a:extLst>
            <a:ext uri="{FF2B5EF4-FFF2-40B4-BE49-F238E27FC236}">
              <a16:creationId xmlns:a16="http://schemas.microsoft.com/office/drawing/2014/main" id="{FB069159-ED24-40EE-BC25-92DC6F88D3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7" name="Text Box 236">
          <a:extLst>
            <a:ext uri="{FF2B5EF4-FFF2-40B4-BE49-F238E27FC236}">
              <a16:creationId xmlns:a16="http://schemas.microsoft.com/office/drawing/2014/main" id="{D6749367-1D28-46F7-85A5-C21822F71A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8" name="Text Box 235">
          <a:extLst>
            <a:ext uri="{FF2B5EF4-FFF2-40B4-BE49-F238E27FC236}">
              <a16:creationId xmlns:a16="http://schemas.microsoft.com/office/drawing/2014/main" id="{C325AC68-FCBA-4015-96DC-52754010132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79" name="Text 1">
          <a:extLst>
            <a:ext uri="{FF2B5EF4-FFF2-40B4-BE49-F238E27FC236}">
              <a16:creationId xmlns:a16="http://schemas.microsoft.com/office/drawing/2014/main" id="{B7A4E110-93A6-4A9D-95CE-DBFCBB9AED3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0" name="Text 2">
          <a:extLst>
            <a:ext uri="{FF2B5EF4-FFF2-40B4-BE49-F238E27FC236}">
              <a16:creationId xmlns:a16="http://schemas.microsoft.com/office/drawing/2014/main" id="{688057B1-98C3-434A-8A36-53928AA2A5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1" name="Text 3">
          <a:extLst>
            <a:ext uri="{FF2B5EF4-FFF2-40B4-BE49-F238E27FC236}">
              <a16:creationId xmlns:a16="http://schemas.microsoft.com/office/drawing/2014/main" id="{842F2EF5-6B0F-4B2A-A4AE-A17C1AA6CFA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2" name="Text 4">
          <a:extLst>
            <a:ext uri="{FF2B5EF4-FFF2-40B4-BE49-F238E27FC236}">
              <a16:creationId xmlns:a16="http://schemas.microsoft.com/office/drawing/2014/main" id="{BE89B961-A619-46C8-9AC0-02A2C64349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3" name="Text 5">
          <a:extLst>
            <a:ext uri="{FF2B5EF4-FFF2-40B4-BE49-F238E27FC236}">
              <a16:creationId xmlns:a16="http://schemas.microsoft.com/office/drawing/2014/main" id="{FED696E2-D168-4B78-BF9C-BEB6C578E14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4" name="Text 6">
          <a:extLst>
            <a:ext uri="{FF2B5EF4-FFF2-40B4-BE49-F238E27FC236}">
              <a16:creationId xmlns:a16="http://schemas.microsoft.com/office/drawing/2014/main" id="{F10AA7AF-073B-4775-9E86-76DE8A39D1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5" name="Text 7">
          <a:extLst>
            <a:ext uri="{FF2B5EF4-FFF2-40B4-BE49-F238E27FC236}">
              <a16:creationId xmlns:a16="http://schemas.microsoft.com/office/drawing/2014/main" id="{4A773925-EA53-461F-9620-CC3F0351593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6" name="Text 8">
          <a:extLst>
            <a:ext uri="{FF2B5EF4-FFF2-40B4-BE49-F238E27FC236}">
              <a16:creationId xmlns:a16="http://schemas.microsoft.com/office/drawing/2014/main" id="{D5846EDB-D9A5-40F9-959D-3AE819DF253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7" name="Text 9">
          <a:extLst>
            <a:ext uri="{FF2B5EF4-FFF2-40B4-BE49-F238E27FC236}">
              <a16:creationId xmlns:a16="http://schemas.microsoft.com/office/drawing/2014/main" id="{8ED7609C-40C0-448F-835D-731A7A237F2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8" name="Text 10">
          <a:extLst>
            <a:ext uri="{FF2B5EF4-FFF2-40B4-BE49-F238E27FC236}">
              <a16:creationId xmlns:a16="http://schemas.microsoft.com/office/drawing/2014/main" id="{76C14D0A-1B79-42C0-B6AB-DC8AE215C0C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89" name="Text 11">
          <a:extLst>
            <a:ext uri="{FF2B5EF4-FFF2-40B4-BE49-F238E27FC236}">
              <a16:creationId xmlns:a16="http://schemas.microsoft.com/office/drawing/2014/main" id="{0633057E-6DD7-4859-B024-A4AA831B42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0" name="Text 12">
          <a:extLst>
            <a:ext uri="{FF2B5EF4-FFF2-40B4-BE49-F238E27FC236}">
              <a16:creationId xmlns:a16="http://schemas.microsoft.com/office/drawing/2014/main" id="{06EF0BCA-3FAD-48B5-9232-C28E9640CE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1" name="Text 13">
          <a:extLst>
            <a:ext uri="{FF2B5EF4-FFF2-40B4-BE49-F238E27FC236}">
              <a16:creationId xmlns:a16="http://schemas.microsoft.com/office/drawing/2014/main" id="{2494FB04-445B-4E38-B325-21E40C05FF7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2" name="Text 14">
          <a:extLst>
            <a:ext uri="{FF2B5EF4-FFF2-40B4-BE49-F238E27FC236}">
              <a16:creationId xmlns:a16="http://schemas.microsoft.com/office/drawing/2014/main" id="{EA5D0922-0B9B-46A7-8BC3-07A26E33D7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3" name="Text 15">
          <a:extLst>
            <a:ext uri="{FF2B5EF4-FFF2-40B4-BE49-F238E27FC236}">
              <a16:creationId xmlns:a16="http://schemas.microsoft.com/office/drawing/2014/main" id="{70CA8782-5AC5-4A82-A4EB-453FD173FA3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4" name="Text 16">
          <a:extLst>
            <a:ext uri="{FF2B5EF4-FFF2-40B4-BE49-F238E27FC236}">
              <a16:creationId xmlns:a16="http://schemas.microsoft.com/office/drawing/2014/main" id="{229220C8-70FD-402A-BBBD-079FF697DB3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5" name="Text 17">
          <a:extLst>
            <a:ext uri="{FF2B5EF4-FFF2-40B4-BE49-F238E27FC236}">
              <a16:creationId xmlns:a16="http://schemas.microsoft.com/office/drawing/2014/main" id="{FDCC48A0-88AF-48E9-A316-8497541D3FD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6" name="Text 18">
          <a:extLst>
            <a:ext uri="{FF2B5EF4-FFF2-40B4-BE49-F238E27FC236}">
              <a16:creationId xmlns:a16="http://schemas.microsoft.com/office/drawing/2014/main" id="{20BC13CC-B6C8-4386-9527-B79F421C97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7" name="Text 19">
          <a:extLst>
            <a:ext uri="{FF2B5EF4-FFF2-40B4-BE49-F238E27FC236}">
              <a16:creationId xmlns:a16="http://schemas.microsoft.com/office/drawing/2014/main" id="{243E1D41-CCE5-4985-A9B4-F67852965EB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8" name="Text 20">
          <a:extLst>
            <a:ext uri="{FF2B5EF4-FFF2-40B4-BE49-F238E27FC236}">
              <a16:creationId xmlns:a16="http://schemas.microsoft.com/office/drawing/2014/main" id="{DFB155C0-1498-463D-AB55-D39761788A4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99" name="Text 21">
          <a:extLst>
            <a:ext uri="{FF2B5EF4-FFF2-40B4-BE49-F238E27FC236}">
              <a16:creationId xmlns:a16="http://schemas.microsoft.com/office/drawing/2014/main" id="{B1F44A2F-6C83-4224-AFB6-2C97FA51CA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0" name="Text 22">
          <a:extLst>
            <a:ext uri="{FF2B5EF4-FFF2-40B4-BE49-F238E27FC236}">
              <a16:creationId xmlns:a16="http://schemas.microsoft.com/office/drawing/2014/main" id="{588C499F-CA08-464D-9F52-7455F1FEA2A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1" name="Text 23">
          <a:extLst>
            <a:ext uri="{FF2B5EF4-FFF2-40B4-BE49-F238E27FC236}">
              <a16:creationId xmlns:a16="http://schemas.microsoft.com/office/drawing/2014/main" id="{D27EAA1E-8DD7-442D-A77B-B571D9FD89B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2" name="Text 24">
          <a:extLst>
            <a:ext uri="{FF2B5EF4-FFF2-40B4-BE49-F238E27FC236}">
              <a16:creationId xmlns:a16="http://schemas.microsoft.com/office/drawing/2014/main" id="{6D807220-E8A7-4CF8-9629-9D070C99CC9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3" name="Text 25">
          <a:extLst>
            <a:ext uri="{FF2B5EF4-FFF2-40B4-BE49-F238E27FC236}">
              <a16:creationId xmlns:a16="http://schemas.microsoft.com/office/drawing/2014/main" id="{52AB1A5C-1A5F-4C78-AF6A-3EEAF7A6FF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4" name="Text 26">
          <a:extLst>
            <a:ext uri="{FF2B5EF4-FFF2-40B4-BE49-F238E27FC236}">
              <a16:creationId xmlns:a16="http://schemas.microsoft.com/office/drawing/2014/main" id="{5375C07A-B5F4-4440-B2A8-E6BB51E0426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5" name="Text 27">
          <a:extLst>
            <a:ext uri="{FF2B5EF4-FFF2-40B4-BE49-F238E27FC236}">
              <a16:creationId xmlns:a16="http://schemas.microsoft.com/office/drawing/2014/main" id="{52640E78-1B0E-40B7-BAC0-E8E0F53BBEA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6" name="Text 28">
          <a:extLst>
            <a:ext uri="{FF2B5EF4-FFF2-40B4-BE49-F238E27FC236}">
              <a16:creationId xmlns:a16="http://schemas.microsoft.com/office/drawing/2014/main" id="{9554665C-618C-4202-B1C0-38C9F6CD45E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7" name="Text 29">
          <a:extLst>
            <a:ext uri="{FF2B5EF4-FFF2-40B4-BE49-F238E27FC236}">
              <a16:creationId xmlns:a16="http://schemas.microsoft.com/office/drawing/2014/main" id="{DD336D70-83C2-43E0-BA2E-53E3FB9EFFE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8" name="Text 30">
          <a:extLst>
            <a:ext uri="{FF2B5EF4-FFF2-40B4-BE49-F238E27FC236}">
              <a16:creationId xmlns:a16="http://schemas.microsoft.com/office/drawing/2014/main" id="{A5B84136-711C-4DE0-B0BB-68D4E8EA782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09" name="Text 31">
          <a:extLst>
            <a:ext uri="{FF2B5EF4-FFF2-40B4-BE49-F238E27FC236}">
              <a16:creationId xmlns:a16="http://schemas.microsoft.com/office/drawing/2014/main" id="{7228CE7B-4B3D-473D-B41B-BBFDAEFB3DA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0" name="Text 32">
          <a:extLst>
            <a:ext uri="{FF2B5EF4-FFF2-40B4-BE49-F238E27FC236}">
              <a16:creationId xmlns:a16="http://schemas.microsoft.com/office/drawing/2014/main" id="{CEC73475-1E38-40D1-A270-C61EB1EC58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1" name="Text 33">
          <a:extLst>
            <a:ext uri="{FF2B5EF4-FFF2-40B4-BE49-F238E27FC236}">
              <a16:creationId xmlns:a16="http://schemas.microsoft.com/office/drawing/2014/main" id="{8CEC854C-1C81-4270-9497-B4992241DA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2" name="Text 34">
          <a:extLst>
            <a:ext uri="{FF2B5EF4-FFF2-40B4-BE49-F238E27FC236}">
              <a16:creationId xmlns:a16="http://schemas.microsoft.com/office/drawing/2014/main" id="{EAE5A864-CB93-4AEA-A09D-CCD50103BB0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3" name="Text 35">
          <a:extLst>
            <a:ext uri="{FF2B5EF4-FFF2-40B4-BE49-F238E27FC236}">
              <a16:creationId xmlns:a16="http://schemas.microsoft.com/office/drawing/2014/main" id="{905F4DD7-633A-4707-8B89-A0E145DCFF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4" name="Text 36">
          <a:extLst>
            <a:ext uri="{FF2B5EF4-FFF2-40B4-BE49-F238E27FC236}">
              <a16:creationId xmlns:a16="http://schemas.microsoft.com/office/drawing/2014/main" id="{6EC758C4-D9B8-49B7-B5A5-5E239D322D8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5" name="Text 37">
          <a:extLst>
            <a:ext uri="{FF2B5EF4-FFF2-40B4-BE49-F238E27FC236}">
              <a16:creationId xmlns:a16="http://schemas.microsoft.com/office/drawing/2014/main" id="{4CE1D866-FC25-403A-A570-3C0D118A5F8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6" name="Text 38">
          <a:extLst>
            <a:ext uri="{FF2B5EF4-FFF2-40B4-BE49-F238E27FC236}">
              <a16:creationId xmlns:a16="http://schemas.microsoft.com/office/drawing/2014/main" id="{EA2383FB-8251-4A1C-B23D-A9337895B36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7" name="Text 40">
          <a:extLst>
            <a:ext uri="{FF2B5EF4-FFF2-40B4-BE49-F238E27FC236}">
              <a16:creationId xmlns:a16="http://schemas.microsoft.com/office/drawing/2014/main" id="{B365AA77-E08D-490D-B903-B9702B2068F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8" name="Text 41">
          <a:extLst>
            <a:ext uri="{FF2B5EF4-FFF2-40B4-BE49-F238E27FC236}">
              <a16:creationId xmlns:a16="http://schemas.microsoft.com/office/drawing/2014/main" id="{6B855DF4-B26B-4E2F-B5FC-4EC75D52D85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19" name="Text 42">
          <a:extLst>
            <a:ext uri="{FF2B5EF4-FFF2-40B4-BE49-F238E27FC236}">
              <a16:creationId xmlns:a16="http://schemas.microsoft.com/office/drawing/2014/main" id="{05AC81F7-7401-4CDF-8DB0-50287CF4BA7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0" name="Text 43">
          <a:extLst>
            <a:ext uri="{FF2B5EF4-FFF2-40B4-BE49-F238E27FC236}">
              <a16:creationId xmlns:a16="http://schemas.microsoft.com/office/drawing/2014/main" id="{61B14D74-57A2-472A-B350-A086A4C4732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1" name="Text 44">
          <a:extLst>
            <a:ext uri="{FF2B5EF4-FFF2-40B4-BE49-F238E27FC236}">
              <a16:creationId xmlns:a16="http://schemas.microsoft.com/office/drawing/2014/main" id="{30E79106-295B-417B-A7C8-03CC78EC00D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2" name="Text 45">
          <a:extLst>
            <a:ext uri="{FF2B5EF4-FFF2-40B4-BE49-F238E27FC236}">
              <a16:creationId xmlns:a16="http://schemas.microsoft.com/office/drawing/2014/main" id="{06658A8F-2AB5-4727-89F0-F1065932B3F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3" name="Text 46">
          <a:extLst>
            <a:ext uri="{FF2B5EF4-FFF2-40B4-BE49-F238E27FC236}">
              <a16:creationId xmlns:a16="http://schemas.microsoft.com/office/drawing/2014/main" id="{DA1FA284-E793-43BE-8553-A422DCBEE52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4" name="Text 47">
          <a:extLst>
            <a:ext uri="{FF2B5EF4-FFF2-40B4-BE49-F238E27FC236}">
              <a16:creationId xmlns:a16="http://schemas.microsoft.com/office/drawing/2014/main" id="{D65D4B4E-D6D1-4234-A681-831DDB3B14F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5" name="Text 48">
          <a:extLst>
            <a:ext uri="{FF2B5EF4-FFF2-40B4-BE49-F238E27FC236}">
              <a16:creationId xmlns:a16="http://schemas.microsoft.com/office/drawing/2014/main" id="{B224731A-312D-473B-AFC2-918481008D8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6" name="Text 49">
          <a:extLst>
            <a:ext uri="{FF2B5EF4-FFF2-40B4-BE49-F238E27FC236}">
              <a16:creationId xmlns:a16="http://schemas.microsoft.com/office/drawing/2014/main" id="{96A97E84-52B1-481A-9648-F374FDF8F7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7" name="Text 50">
          <a:extLst>
            <a:ext uri="{FF2B5EF4-FFF2-40B4-BE49-F238E27FC236}">
              <a16:creationId xmlns:a16="http://schemas.microsoft.com/office/drawing/2014/main" id="{4C1B23CB-F96B-4519-82C0-1B3E4110C74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8" name="Text 51">
          <a:extLst>
            <a:ext uri="{FF2B5EF4-FFF2-40B4-BE49-F238E27FC236}">
              <a16:creationId xmlns:a16="http://schemas.microsoft.com/office/drawing/2014/main" id="{0455CA89-4512-4E6B-A992-89F8D3B1CD8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29" name="Text 52">
          <a:extLst>
            <a:ext uri="{FF2B5EF4-FFF2-40B4-BE49-F238E27FC236}">
              <a16:creationId xmlns:a16="http://schemas.microsoft.com/office/drawing/2014/main" id="{1FEAE3BA-1107-45DC-8CE8-75874ECD293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0" name="Text 53">
          <a:extLst>
            <a:ext uri="{FF2B5EF4-FFF2-40B4-BE49-F238E27FC236}">
              <a16:creationId xmlns:a16="http://schemas.microsoft.com/office/drawing/2014/main" id="{956AE121-8A9E-4C43-875B-BB20BA7A02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1" name="Text 54">
          <a:extLst>
            <a:ext uri="{FF2B5EF4-FFF2-40B4-BE49-F238E27FC236}">
              <a16:creationId xmlns:a16="http://schemas.microsoft.com/office/drawing/2014/main" id="{2DB0AE24-EB5D-4896-BB47-88D9B637656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2" name="Text 55">
          <a:extLst>
            <a:ext uri="{FF2B5EF4-FFF2-40B4-BE49-F238E27FC236}">
              <a16:creationId xmlns:a16="http://schemas.microsoft.com/office/drawing/2014/main" id="{E0D80B25-6F5E-48D8-B2A7-FD14A71DD40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3" name="Text 56">
          <a:extLst>
            <a:ext uri="{FF2B5EF4-FFF2-40B4-BE49-F238E27FC236}">
              <a16:creationId xmlns:a16="http://schemas.microsoft.com/office/drawing/2014/main" id="{DD7B9F38-AEE1-42D7-967F-2EC363A7A8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4" name="Text 57">
          <a:extLst>
            <a:ext uri="{FF2B5EF4-FFF2-40B4-BE49-F238E27FC236}">
              <a16:creationId xmlns:a16="http://schemas.microsoft.com/office/drawing/2014/main" id="{A8964C69-53A7-4853-8B6C-5DCDCBC05FE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5" name="Text 58">
          <a:extLst>
            <a:ext uri="{FF2B5EF4-FFF2-40B4-BE49-F238E27FC236}">
              <a16:creationId xmlns:a16="http://schemas.microsoft.com/office/drawing/2014/main" id="{244BD7FA-F678-48B6-9664-75B37EA0F6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6" name="Text 59">
          <a:extLst>
            <a:ext uri="{FF2B5EF4-FFF2-40B4-BE49-F238E27FC236}">
              <a16:creationId xmlns:a16="http://schemas.microsoft.com/office/drawing/2014/main" id="{BDE42860-C559-4D19-BBA2-DD7CA02409A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7" name="Text 60">
          <a:extLst>
            <a:ext uri="{FF2B5EF4-FFF2-40B4-BE49-F238E27FC236}">
              <a16:creationId xmlns:a16="http://schemas.microsoft.com/office/drawing/2014/main" id="{0C824C55-C5DE-40F0-B7B9-E7A959AD14D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8" name="Text 61">
          <a:extLst>
            <a:ext uri="{FF2B5EF4-FFF2-40B4-BE49-F238E27FC236}">
              <a16:creationId xmlns:a16="http://schemas.microsoft.com/office/drawing/2014/main" id="{0B9DBC43-AD07-4FCD-92C7-3903318E62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39" name="Text 62">
          <a:extLst>
            <a:ext uri="{FF2B5EF4-FFF2-40B4-BE49-F238E27FC236}">
              <a16:creationId xmlns:a16="http://schemas.microsoft.com/office/drawing/2014/main" id="{A4C93BFB-F9CB-470B-AF03-EA0502533BE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0" name="Text 63">
          <a:extLst>
            <a:ext uri="{FF2B5EF4-FFF2-40B4-BE49-F238E27FC236}">
              <a16:creationId xmlns:a16="http://schemas.microsoft.com/office/drawing/2014/main" id="{ADA70E35-67FF-488F-B1F6-5E31D42E813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1" name="Text 64">
          <a:extLst>
            <a:ext uri="{FF2B5EF4-FFF2-40B4-BE49-F238E27FC236}">
              <a16:creationId xmlns:a16="http://schemas.microsoft.com/office/drawing/2014/main" id="{D67A4398-2301-4693-A14F-65211601BD0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2" name="Text 65">
          <a:extLst>
            <a:ext uri="{FF2B5EF4-FFF2-40B4-BE49-F238E27FC236}">
              <a16:creationId xmlns:a16="http://schemas.microsoft.com/office/drawing/2014/main" id="{200E8596-0146-41E4-A976-6AC5F9DB2A4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3" name="Text 66">
          <a:extLst>
            <a:ext uri="{FF2B5EF4-FFF2-40B4-BE49-F238E27FC236}">
              <a16:creationId xmlns:a16="http://schemas.microsoft.com/office/drawing/2014/main" id="{E106E286-5F41-4818-BE13-47ABFDE4E2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4" name="Text 67">
          <a:extLst>
            <a:ext uri="{FF2B5EF4-FFF2-40B4-BE49-F238E27FC236}">
              <a16:creationId xmlns:a16="http://schemas.microsoft.com/office/drawing/2014/main" id="{029D9A8A-0463-4EAF-8912-C52AF30DD1A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5" name="Text 68">
          <a:extLst>
            <a:ext uri="{FF2B5EF4-FFF2-40B4-BE49-F238E27FC236}">
              <a16:creationId xmlns:a16="http://schemas.microsoft.com/office/drawing/2014/main" id="{98D07E10-9D49-4A7A-BBFD-ECA77803C0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6" name="Text 69">
          <a:extLst>
            <a:ext uri="{FF2B5EF4-FFF2-40B4-BE49-F238E27FC236}">
              <a16:creationId xmlns:a16="http://schemas.microsoft.com/office/drawing/2014/main" id="{0ADF8356-8F7F-44E7-8715-5430C3EEF4C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7" name="Text 70">
          <a:extLst>
            <a:ext uri="{FF2B5EF4-FFF2-40B4-BE49-F238E27FC236}">
              <a16:creationId xmlns:a16="http://schemas.microsoft.com/office/drawing/2014/main" id="{08F4CAB4-2058-465D-8DE5-290864AF109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8" name="Text 71">
          <a:extLst>
            <a:ext uri="{FF2B5EF4-FFF2-40B4-BE49-F238E27FC236}">
              <a16:creationId xmlns:a16="http://schemas.microsoft.com/office/drawing/2014/main" id="{6153EACA-5023-46EA-A283-549253190F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49" name="Text 72">
          <a:extLst>
            <a:ext uri="{FF2B5EF4-FFF2-40B4-BE49-F238E27FC236}">
              <a16:creationId xmlns:a16="http://schemas.microsoft.com/office/drawing/2014/main" id="{861A4C3D-A7AC-4011-A7DC-CDD594ECCC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0" name="Text 73">
          <a:extLst>
            <a:ext uri="{FF2B5EF4-FFF2-40B4-BE49-F238E27FC236}">
              <a16:creationId xmlns:a16="http://schemas.microsoft.com/office/drawing/2014/main" id="{16987162-5695-4778-AB20-CB98D38E75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1" name="Text 74">
          <a:extLst>
            <a:ext uri="{FF2B5EF4-FFF2-40B4-BE49-F238E27FC236}">
              <a16:creationId xmlns:a16="http://schemas.microsoft.com/office/drawing/2014/main" id="{14527577-4EB8-4AD8-9710-F524EB64880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2" name="Text 75">
          <a:extLst>
            <a:ext uri="{FF2B5EF4-FFF2-40B4-BE49-F238E27FC236}">
              <a16:creationId xmlns:a16="http://schemas.microsoft.com/office/drawing/2014/main" id="{9FEFA773-8B9C-40CD-871D-BDE2B2550DE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3" name="Text 76">
          <a:extLst>
            <a:ext uri="{FF2B5EF4-FFF2-40B4-BE49-F238E27FC236}">
              <a16:creationId xmlns:a16="http://schemas.microsoft.com/office/drawing/2014/main" id="{BB6CA068-F793-4E0D-A042-91B9CB33F49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4" name="Text 77">
          <a:extLst>
            <a:ext uri="{FF2B5EF4-FFF2-40B4-BE49-F238E27FC236}">
              <a16:creationId xmlns:a16="http://schemas.microsoft.com/office/drawing/2014/main" id="{4567E616-6909-4F72-A5FA-F7D337B735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5" name="Text 78">
          <a:extLst>
            <a:ext uri="{FF2B5EF4-FFF2-40B4-BE49-F238E27FC236}">
              <a16:creationId xmlns:a16="http://schemas.microsoft.com/office/drawing/2014/main" id="{6A90FEEB-148A-4260-BFF2-8F2FD5082C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6" name="Text Box 315">
          <a:extLst>
            <a:ext uri="{FF2B5EF4-FFF2-40B4-BE49-F238E27FC236}">
              <a16:creationId xmlns:a16="http://schemas.microsoft.com/office/drawing/2014/main" id="{2A83C024-AC3E-497E-A729-7B10BDD323F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7" name="Text 39">
          <a:extLst>
            <a:ext uri="{FF2B5EF4-FFF2-40B4-BE49-F238E27FC236}">
              <a16:creationId xmlns:a16="http://schemas.microsoft.com/office/drawing/2014/main" id="{FA19D47E-1A9A-4452-9EDC-35F992C4C24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8" name="Text Box 311">
          <a:extLst>
            <a:ext uri="{FF2B5EF4-FFF2-40B4-BE49-F238E27FC236}">
              <a16:creationId xmlns:a16="http://schemas.microsoft.com/office/drawing/2014/main" id="{8A702661-1E95-43A5-9019-EDC1C72303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59" name="Text Box 310">
          <a:extLst>
            <a:ext uri="{FF2B5EF4-FFF2-40B4-BE49-F238E27FC236}">
              <a16:creationId xmlns:a16="http://schemas.microsoft.com/office/drawing/2014/main" id="{F0E57AF3-8B6C-43B3-996E-FB6B7043023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0" name="Text Box 309">
          <a:extLst>
            <a:ext uri="{FF2B5EF4-FFF2-40B4-BE49-F238E27FC236}">
              <a16:creationId xmlns:a16="http://schemas.microsoft.com/office/drawing/2014/main" id="{8EE970C8-C48F-43EE-9A17-711882930CF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1" name="Text Box 308">
          <a:extLst>
            <a:ext uri="{FF2B5EF4-FFF2-40B4-BE49-F238E27FC236}">
              <a16:creationId xmlns:a16="http://schemas.microsoft.com/office/drawing/2014/main" id="{A0B48B30-5272-4857-831E-8B38AB3634F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2" name="Text Box 307">
          <a:extLst>
            <a:ext uri="{FF2B5EF4-FFF2-40B4-BE49-F238E27FC236}">
              <a16:creationId xmlns:a16="http://schemas.microsoft.com/office/drawing/2014/main" id="{357BB7EE-579A-4CE5-BE25-65752EB765D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3" name="Text Box 306">
          <a:extLst>
            <a:ext uri="{FF2B5EF4-FFF2-40B4-BE49-F238E27FC236}">
              <a16:creationId xmlns:a16="http://schemas.microsoft.com/office/drawing/2014/main" id="{4DE0A914-2B68-4511-BB57-783E505CECD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4" name="Text Box 305">
          <a:extLst>
            <a:ext uri="{FF2B5EF4-FFF2-40B4-BE49-F238E27FC236}">
              <a16:creationId xmlns:a16="http://schemas.microsoft.com/office/drawing/2014/main" id="{824293EC-6EEA-4E80-9F94-BDAEEFC498E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5" name="Text Box 304">
          <a:extLst>
            <a:ext uri="{FF2B5EF4-FFF2-40B4-BE49-F238E27FC236}">
              <a16:creationId xmlns:a16="http://schemas.microsoft.com/office/drawing/2014/main" id="{D74A6D36-36F2-449C-ABAE-A8036B6BAD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6" name="Text Box 303">
          <a:extLst>
            <a:ext uri="{FF2B5EF4-FFF2-40B4-BE49-F238E27FC236}">
              <a16:creationId xmlns:a16="http://schemas.microsoft.com/office/drawing/2014/main" id="{0F2F2E61-4BB6-4A13-A754-7F17786BC6E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7" name="Text Box 302">
          <a:extLst>
            <a:ext uri="{FF2B5EF4-FFF2-40B4-BE49-F238E27FC236}">
              <a16:creationId xmlns:a16="http://schemas.microsoft.com/office/drawing/2014/main" id="{BED8BAE6-92C4-42E7-835A-FDD5E2233AF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8" name="Text Box 301">
          <a:extLst>
            <a:ext uri="{FF2B5EF4-FFF2-40B4-BE49-F238E27FC236}">
              <a16:creationId xmlns:a16="http://schemas.microsoft.com/office/drawing/2014/main" id="{DDC3EBC3-C603-4725-9B86-7562BF13B4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69" name="Text Box 300">
          <a:extLst>
            <a:ext uri="{FF2B5EF4-FFF2-40B4-BE49-F238E27FC236}">
              <a16:creationId xmlns:a16="http://schemas.microsoft.com/office/drawing/2014/main" id="{8D27613C-0D92-49FD-B7AB-5318ACAEFD0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0" name="Text Box 299">
          <a:extLst>
            <a:ext uri="{FF2B5EF4-FFF2-40B4-BE49-F238E27FC236}">
              <a16:creationId xmlns:a16="http://schemas.microsoft.com/office/drawing/2014/main" id="{D0F7EAB1-EB09-4263-A603-7745209CFC8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1" name="Text Box 298">
          <a:extLst>
            <a:ext uri="{FF2B5EF4-FFF2-40B4-BE49-F238E27FC236}">
              <a16:creationId xmlns:a16="http://schemas.microsoft.com/office/drawing/2014/main" id="{EBD1909C-2E59-45BC-B464-8E68F6A6687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2" name="Text Box 297">
          <a:extLst>
            <a:ext uri="{FF2B5EF4-FFF2-40B4-BE49-F238E27FC236}">
              <a16:creationId xmlns:a16="http://schemas.microsoft.com/office/drawing/2014/main" id="{B7FDB722-F1CA-4E91-B4A6-B21D99497F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3" name="Text Box 296">
          <a:extLst>
            <a:ext uri="{FF2B5EF4-FFF2-40B4-BE49-F238E27FC236}">
              <a16:creationId xmlns:a16="http://schemas.microsoft.com/office/drawing/2014/main" id="{91A51A75-7DEC-43BD-B95A-1732D0BFC07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4" name="Text Box 295">
          <a:extLst>
            <a:ext uri="{FF2B5EF4-FFF2-40B4-BE49-F238E27FC236}">
              <a16:creationId xmlns:a16="http://schemas.microsoft.com/office/drawing/2014/main" id="{ED7686B5-534F-4BD5-AAC2-012BB6F47D8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5" name="Text Box 294">
          <a:extLst>
            <a:ext uri="{FF2B5EF4-FFF2-40B4-BE49-F238E27FC236}">
              <a16:creationId xmlns:a16="http://schemas.microsoft.com/office/drawing/2014/main" id="{AF9FB27C-D4FE-41D7-A1DF-786E3BE9111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6" name="Text Box 293">
          <a:extLst>
            <a:ext uri="{FF2B5EF4-FFF2-40B4-BE49-F238E27FC236}">
              <a16:creationId xmlns:a16="http://schemas.microsoft.com/office/drawing/2014/main" id="{0AA4C5BB-49F0-45CA-B92E-9A083F8545B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7" name="Text Box 292">
          <a:extLst>
            <a:ext uri="{FF2B5EF4-FFF2-40B4-BE49-F238E27FC236}">
              <a16:creationId xmlns:a16="http://schemas.microsoft.com/office/drawing/2014/main" id="{6D2F94C9-0E2F-421D-8363-D744BB53965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8" name="Text Box 291">
          <a:extLst>
            <a:ext uri="{FF2B5EF4-FFF2-40B4-BE49-F238E27FC236}">
              <a16:creationId xmlns:a16="http://schemas.microsoft.com/office/drawing/2014/main" id="{B470BEB8-FBDB-4A40-A70B-8AAEC670035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79" name="Text Box 290">
          <a:extLst>
            <a:ext uri="{FF2B5EF4-FFF2-40B4-BE49-F238E27FC236}">
              <a16:creationId xmlns:a16="http://schemas.microsoft.com/office/drawing/2014/main" id="{CC123C6D-4771-4497-BEF8-80FAEE2B601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0" name="Text Box 289">
          <a:extLst>
            <a:ext uri="{FF2B5EF4-FFF2-40B4-BE49-F238E27FC236}">
              <a16:creationId xmlns:a16="http://schemas.microsoft.com/office/drawing/2014/main" id="{154E52D3-E820-4A91-B259-C07F00BBD7A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1" name="Text Box 288">
          <a:extLst>
            <a:ext uri="{FF2B5EF4-FFF2-40B4-BE49-F238E27FC236}">
              <a16:creationId xmlns:a16="http://schemas.microsoft.com/office/drawing/2014/main" id="{C8DD332D-0736-4BA4-907D-D11B6665CB5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2" name="Text Box 287">
          <a:extLst>
            <a:ext uri="{FF2B5EF4-FFF2-40B4-BE49-F238E27FC236}">
              <a16:creationId xmlns:a16="http://schemas.microsoft.com/office/drawing/2014/main" id="{9734C464-80A6-4057-8EB7-12AED99B04A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3" name="Text Box 286">
          <a:extLst>
            <a:ext uri="{FF2B5EF4-FFF2-40B4-BE49-F238E27FC236}">
              <a16:creationId xmlns:a16="http://schemas.microsoft.com/office/drawing/2014/main" id="{645433CF-9C83-4EA6-8905-3E893E13B1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4" name="Text Box 285">
          <a:extLst>
            <a:ext uri="{FF2B5EF4-FFF2-40B4-BE49-F238E27FC236}">
              <a16:creationId xmlns:a16="http://schemas.microsoft.com/office/drawing/2014/main" id="{E2C1EE15-A95A-4E62-87E3-51CA87A1098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5" name="Text Box 284">
          <a:extLst>
            <a:ext uri="{FF2B5EF4-FFF2-40B4-BE49-F238E27FC236}">
              <a16:creationId xmlns:a16="http://schemas.microsoft.com/office/drawing/2014/main" id="{CE3FE378-6CD8-4322-A5C7-45DAFD24582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6" name="Text Box 283">
          <a:extLst>
            <a:ext uri="{FF2B5EF4-FFF2-40B4-BE49-F238E27FC236}">
              <a16:creationId xmlns:a16="http://schemas.microsoft.com/office/drawing/2014/main" id="{AB705D4A-8D10-46DB-A6F1-D392A3E3EF6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7" name="Text Box 282">
          <a:extLst>
            <a:ext uri="{FF2B5EF4-FFF2-40B4-BE49-F238E27FC236}">
              <a16:creationId xmlns:a16="http://schemas.microsoft.com/office/drawing/2014/main" id="{934F1B94-B57B-4838-B5D7-BBA25FCC89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8" name="Text Box 281">
          <a:extLst>
            <a:ext uri="{FF2B5EF4-FFF2-40B4-BE49-F238E27FC236}">
              <a16:creationId xmlns:a16="http://schemas.microsoft.com/office/drawing/2014/main" id="{B3DD3479-6441-4B83-AEDC-E892A48C29E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89" name="Text Box 280">
          <a:extLst>
            <a:ext uri="{FF2B5EF4-FFF2-40B4-BE49-F238E27FC236}">
              <a16:creationId xmlns:a16="http://schemas.microsoft.com/office/drawing/2014/main" id="{9CBAA5AE-8969-46EB-80CB-C5C97E851CA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0" name="Text Box 279">
          <a:extLst>
            <a:ext uri="{FF2B5EF4-FFF2-40B4-BE49-F238E27FC236}">
              <a16:creationId xmlns:a16="http://schemas.microsoft.com/office/drawing/2014/main" id="{1CEA3CE0-9FAA-43AD-AD81-30C5F8C5B1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1" name="Text Box 278">
          <a:extLst>
            <a:ext uri="{FF2B5EF4-FFF2-40B4-BE49-F238E27FC236}">
              <a16:creationId xmlns:a16="http://schemas.microsoft.com/office/drawing/2014/main" id="{4D6A26FD-CB59-4C6E-A357-6EFCF1B286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2" name="Text Box 277">
          <a:extLst>
            <a:ext uri="{FF2B5EF4-FFF2-40B4-BE49-F238E27FC236}">
              <a16:creationId xmlns:a16="http://schemas.microsoft.com/office/drawing/2014/main" id="{8B077637-932E-4BB9-870A-3E7DEF8718B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3" name="Text Box 276">
          <a:extLst>
            <a:ext uri="{FF2B5EF4-FFF2-40B4-BE49-F238E27FC236}">
              <a16:creationId xmlns:a16="http://schemas.microsoft.com/office/drawing/2014/main" id="{A6C2931E-3D78-4B7A-A665-6C7D623A78C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4" name="Text Box 275">
          <a:extLst>
            <a:ext uri="{FF2B5EF4-FFF2-40B4-BE49-F238E27FC236}">
              <a16:creationId xmlns:a16="http://schemas.microsoft.com/office/drawing/2014/main" id="{60D8D90E-5750-4542-8D81-4B6E1BF7730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5" name="Text Box 274">
          <a:extLst>
            <a:ext uri="{FF2B5EF4-FFF2-40B4-BE49-F238E27FC236}">
              <a16:creationId xmlns:a16="http://schemas.microsoft.com/office/drawing/2014/main" id="{E22B894F-ADF2-4866-9886-95E1534ACA8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6" name="Text Box 273">
          <a:extLst>
            <a:ext uri="{FF2B5EF4-FFF2-40B4-BE49-F238E27FC236}">
              <a16:creationId xmlns:a16="http://schemas.microsoft.com/office/drawing/2014/main" id="{CD5E0727-1C89-4ED2-BD4E-F917D210DBC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7" name="Text Box 272">
          <a:extLst>
            <a:ext uri="{FF2B5EF4-FFF2-40B4-BE49-F238E27FC236}">
              <a16:creationId xmlns:a16="http://schemas.microsoft.com/office/drawing/2014/main" id="{FE687CEF-EFCE-48D2-AA9A-5DF39C35786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8" name="Text Box 271">
          <a:extLst>
            <a:ext uri="{FF2B5EF4-FFF2-40B4-BE49-F238E27FC236}">
              <a16:creationId xmlns:a16="http://schemas.microsoft.com/office/drawing/2014/main" id="{4F00CE9B-508A-4CE3-984F-8AB5445792D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199" name="Text Box 270">
          <a:extLst>
            <a:ext uri="{FF2B5EF4-FFF2-40B4-BE49-F238E27FC236}">
              <a16:creationId xmlns:a16="http://schemas.microsoft.com/office/drawing/2014/main" id="{852E6DDF-6F27-4D69-AACD-EB96231903D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0" name="Text Box 269">
          <a:extLst>
            <a:ext uri="{FF2B5EF4-FFF2-40B4-BE49-F238E27FC236}">
              <a16:creationId xmlns:a16="http://schemas.microsoft.com/office/drawing/2014/main" id="{B6E321E8-5E89-464F-8691-C4D756BAABA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1" name="Text Box 268">
          <a:extLst>
            <a:ext uri="{FF2B5EF4-FFF2-40B4-BE49-F238E27FC236}">
              <a16:creationId xmlns:a16="http://schemas.microsoft.com/office/drawing/2014/main" id="{ABA0A277-2252-45FD-8175-F8259C9C60B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2" name="Text Box 267">
          <a:extLst>
            <a:ext uri="{FF2B5EF4-FFF2-40B4-BE49-F238E27FC236}">
              <a16:creationId xmlns:a16="http://schemas.microsoft.com/office/drawing/2014/main" id="{C1D7DE02-7247-4C6F-8A80-246F32C7980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3" name="Text Box 266">
          <a:extLst>
            <a:ext uri="{FF2B5EF4-FFF2-40B4-BE49-F238E27FC236}">
              <a16:creationId xmlns:a16="http://schemas.microsoft.com/office/drawing/2014/main" id="{F98AD279-082F-4292-ABBB-0CFDD33A3DF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4" name="Text Box 265">
          <a:extLst>
            <a:ext uri="{FF2B5EF4-FFF2-40B4-BE49-F238E27FC236}">
              <a16:creationId xmlns:a16="http://schemas.microsoft.com/office/drawing/2014/main" id="{69963795-8FEC-43C6-8502-67060FD6BC3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5" name="Text Box 264">
          <a:extLst>
            <a:ext uri="{FF2B5EF4-FFF2-40B4-BE49-F238E27FC236}">
              <a16:creationId xmlns:a16="http://schemas.microsoft.com/office/drawing/2014/main" id="{30081231-753B-4648-91EA-DAA92A6C288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6" name="Text Box 263">
          <a:extLst>
            <a:ext uri="{FF2B5EF4-FFF2-40B4-BE49-F238E27FC236}">
              <a16:creationId xmlns:a16="http://schemas.microsoft.com/office/drawing/2014/main" id="{61457848-D626-4B3F-951A-03F834BD901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7" name="Text Box 262">
          <a:extLst>
            <a:ext uri="{FF2B5EF4-FFF2-40B4-BE49-F238E27FC236}">
              <a16:creationId xmlns:a16="http://schemas.microsoft.com/office/drawing/2014/main" id="{46978100-B79E-4304-94F7-2E9043B252A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8" name="Text Box 261">
          <a:extLst>
            <a:ext uri="{FF2B5EF4-FFF2-40B4-BE49-F238E27FC236}">
              <a16:creationId xmlns:a16="http://schemas.microsoft.com/office/drawing/2014/main" id="{F3415326-71DD-4517-9CCC-105453F6C75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09" name="Text Box 260">
          <a:extLst>
            <a:ext uri="{FF2B5EF4-FFF2-40B4-BE49-F238E27FC236}">
              <a16:creationId xmlns:a16="http://schemas.microsoft.com/office/drawing/2014/main" id="{A2B4E1B3-8393-4571-B49C-B407BC5ADBE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0" name="Text Box 259">
          <a:extLst>
            <a:ext uri="{FF2B5EF4-FFF2-40B4-BE49-F238E27FC236}">
              <a16:creationId xmlns:a16="http://schemas.microsoft.com/office/drawing/2014/main" id="{F7A91264-4691-478D-9BE0-43E1FEF75B3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1" name="Text Box 258">
          <a:extLst>
            <a:ext uri="{FF2B5EF4-FFF2-40B4-BE49-F238E27FC236}">
              <a16:creationId xmlns:a16="http://schemas.microsoft.com/office/drawing/2014/main" id="{93806BCA-1AB0-49B5-826B-8ECFF3CD805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2" name="Text Box 257">
          <a:extLst>
            <a:ext uri="{FF2B5EF4-FFF2-40B4-BE49-F238E27FC236}">
              <a16:creationId xmlns:a16="http://schemas.microsoft.com/office/drawing/2014/main" id="{247AB92F-2234-409C-99A9-71B3BA075BF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3" name="Text Box 256">
          <a:extLst>
            <a:ext uri="{FF2B5EF4-FFF2-40B4-BE49-F238E27FC236}">
              <a16:creationId xmlns:a16="http://schemas.microsoft.com/office/drawing/2014/main" id="{C057635C-288D-415D-8E8B-BF4A223ACA6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4" name="Text Box 255">
          <a:extLst>
            <a:ext uri="{FF2B5EF4-FFF2-40B4-BE49-F238E27FC236}">
              <a16:creationId xmlns:a16="http://schemas.microsoft.com/office/drawing/2014/main" id="{C969D697-DB88-458D-8A7B-EB059399B59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5" name="Text Box 254">
          <a:extLst>
            <a:ext uri="{FF2B5EF4-FFF2-40B4-BE49-F238E27FC236}">
              <a16:creationId xmlns:a16="http://schemas.microsoft.com/office/drawing/2014/main" id="{368ACE38-93E9-47C0-83FC-E8FC1661EA0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6" name="Text Box 253">
          <a:extLst>
            <a:ext uri="{FF2B5EF4-FFF2-40B4-BE49-F238E27FC236}">
              <a16:creationId xmlns:a16="http://schemas.microsoft.com/office/drawing/2014/main" id="{2FCBEAE0-1CDB-40A1-BBB1-22DB9DEA9D4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7" name="Text Box 252">
          <a:extLst>
            <a:ext uri="{FF2B5EF4-FFF2-40B4-BE49-F238E27FC236}">
              <a16:creationId xmlns:a16="http://schemas.microsoft.com/office/drawing/2014/main" id="{5D6F70CB-45A1-4424-AADC-7D5C9FABBE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8" name="Text Box 251">
          <a:extLst>
            <a:ext uri="{FF2B5EF4-FFF2-40B4-BE49-F238E27FC236}">
              <a16:creationId xmlns:a16="http://schemas.microsoft.com/office/drawing/2014/main" id="{F70EF9FE-27B4-4199-AF15-B66444BD501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19" name="Text Box 250">
          <a:extLst>
            <a:ext uri="{FF2B5EF4-FFF2-40B4-BE49-F238E27FC236}">
              <a16:creationId xmlns:a16="http://schemas.microsoft.com/office/drawing/2014/main" id="{90A6C499-2233-4781-B2FF-BE0B65B5853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0" name="Text Box 249">
          <a:extLst>
            <a:ext uri="{FF2B5EF4-FFF2-40B4-BE49-F238E27FC236}">
              <a16:creationId xmlns:a16="http://schemas.microsoft.com/office/drawing/2014/main" id="{6BA4376D-9857-4A48-A1DE-A2DB60BAD9A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1" name="Text Box 248">
          <a:extLst>
            <a:ext uri="{FF2B5EF4-FFF2-40B4-BE49-F238E27FC236}">
              <a16:creationId xmlns:a16="http://schemas.microsoft.com/office/drawing/2014/main" id="{931863CB-291B-44E2-A496-0881699152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2" name="Text Box 247">
          <a:extLst>
            <a:ext uri="{FF2B5EF4-FFF2-40B4-BE49-F238E27FC236}">
              <a16:creationId xmlns:a16="http://schemas.microsoft.com/office/drawing/2014/main" id="{11A8DE94-52C6-4DDE-9EEE-B2E2F3E572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3" name="Text Box 246">
          <a:extLst>
            <a:ext uri="{FF2B5EF4-FFF2-40B4-BE49-F238E27FC236}">
              <a16:creationId xmlns:a16="http://schemas.microsoft.com/office/drawing/2014/main" id="{43578740-ACE1-4272-88A8-5F81F21A1CB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4" name="Text Box 245">
          <a:extLst>
            <a:ext uri="{FF2B5EF4-FFF2-40B4-BE49-F238E27FC236}">
              <a16:creationId xmlns:a16="http://schemas.microsoft.com/office/drawing/2014/main" id="{23164608-F334-4420-B660-C6624921244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5" name="Text Box 244">
          <a:extLst>
            <a:ext uri="{FF2B5EF4-FFF2-40B4-BE49-F238E27FC236}">
              <a16:creationId xmlns:a16="http://schemas.microsoft.com/office/drawing/2014/main" id="{EE6A467E-BE00-4B93-9C25-9CBE4388F6D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6" name="Text Box 243">
          <a:extLst>
            <a:ext uri="{FF2B5EF4-FFF2-40B4-BE49-F238E27FC236}">
              <a16:creationId xmlns:a16="http://schemas.microsoft.com/office/drawing/2014/main" id="{9027BD2C-6057-4E1A-8270-976B259750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7" name="Text Box 242">
          <a:extLst>
            <a:ext uri="{FF2B5EF4-FFF2-40B4-BE49-F238E27FC236}">
              <a16:creationId xmlns:a16="http://schemas.microsoft.com/office/drawing/2014/main" id="{22B1BFD8-4005-4C55-A281-E4D76F773B3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8" name="Text Box 241">
          <a:extLst>
            <a:ext uri="{FF2B5EF4-FFF2-40B4-BE49-F238E27FC236}">
              <a16:creationId xmlns:a16="http://schemas.microsoft.com/office/drawing/2014/main" id="{1A979F3E-18A5-46BD-B6C7-7B7E2F7720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29" name="Text Box 240">
          <a:extLst>
            <a:ext uri="{FF2B5EF4-FFF2-40B4-BE49-F238E27FC236}">
              <a16:creationId xmlns:a16="http://schemas.microsoft.com/office/drawing/2014/main" id="{C5C1C0F1-AD9F-4D81-A475-B89F8B8F213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0" name="Text Box 239">
          <a:extLst>
            <a:ext uri="{FF2B5EF4-FFF2-40B4-BE49-F238E27FC236}">
              <a16:creationId xmlns:a16="http://schemas.microsoft.com/office/drawing/2014/main" id="{7A37E357-1555-4B7A-BE60-F3ED2EA1B19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1" name="Text Box 238">
          <a:extLst>
            <a:ext uri="{FF2B5EF4-FFF2-40B4-BE49-F238E27FC236}">
              <a16:creationId xmlns:a16="http://schemas.microsoft.com/office/drawing/2014/main" id="{9934076F-CA46-43EF-BA31-485DAFA5C6A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2" name="Text Box 237">
          <a:extLst>
            <a:ext uri="{FF2B5EF4-FFF2-40B4-BE49-F238E27FC236}">
              <a16:creationId xmlns:a16="http://schemas.microsoft.com/office/drawing/2014/main" id="{8DA9E4C1-6F51-4EB8-B78B-E50CDB14E08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3" name="Text Box 236">
          <a:extLst>
            <a:ext uri="{FF2B5EF4-FFF2-40B4-BE49-F238E27FC236}">
              <a16:creationId xmlns:a16="http://schemas.microsoft.com/office/drawing/2014/main" id="{4F2DF5E3-AFC1-4BBC-8BA7-D41BEC3C121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4" name="Text Box 235">
          <a:extLst>
            <a:ext uri="{FF2B5EF4-FFF2-40B4-BE49-F238E27FC236}">
              <a16:creationId xmlns:a16="http://schemas.microsoft.com/office/drawing/2014/main" id="{D8A6632C-1207-43CB-88BC-39BEA2559D6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5" name="Text 1">
          <a:extLst>
            <a:ext uri="{FF2B5EF4-FFF2-40B4-BE49-F238E27FC236}">
              <a16:creationId xmlns:a16="http://schemas.microsoft.com/office/drawing/2014/main" id="{DD21C72C-DDE8-4894-B938-0C8DB894515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6" name="Text 2">
          <a:extLst>
            <a:ext uri="{FF2B5EF4-FFF2-40B4-BE49-F238E27FC236}">
              <a16:creationId xmlns:a16="http://schemas.microsoft.com/office/drawing/2014/main" id="{BD0F3DF2-0122-4F98-AF6A-D8E529C659F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7" name="Text 3">
          <a:extLst>
            <a:ext uri="{FF2B5EF4-FFF2-40B4-BE49-F238E27FC236}">
              <a16:creationId xmlns:a16="http://schemas.microsoft.com/office/drawing/2014/main" id="{5A71BE9A-3E81-405D-BBEE-F0CFCF29E4E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8" name="Text 4">
          <a:extLst>
            <a:ext uri="{FF2B5EF4-FFF2-40B4-BE49-F238E27FC236}">
              <a16:creationId xmlns:a16="http://schemas.microsoft.com/office/drawing/2014/main" id="{46A50D19-F780-4B56-8C87-74979E878B1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39" name="Text 5">
          <a:extLst>
            <a:ext uri="{FF2B5EF4-FFF2-40B4-BE49-F238E27FC236}">
              <a16:creationId xmlns:a16="http://schemas.microsoft.com/office/drawing/2014/main" id="{F958B479-DCD2-4149-908C-88AFFBAB2C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0" name="Text 6">
          <a:extLst>
            <a:ext uri="{FF2B5EF4-FFF2-40B4-BE49-F238E27FC236}">
              <a16:creationId xmlns:a16="http://schemas.microsoft.com/office/drawing/2014/main" id="{EF9B27CA-BCC2-4013-88EE-DDB5D0C6441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1" name="Text 7">
          <a:extLst>
            <a:ext uri="{FF2B5EF4-FFF2-40B4-BE49-F238E27FC236}">
              <a16:creationId xmlns:a16="http://schemas.microsoft.com/office/drawing/2014/main" id="{C3596D78-B367-4A9F-AEB6-AC767FF9C24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2" name="Text 8">
          <a:extLst>
            <a:ext uri="{FF2B5EF4-FFF2-40B4-BE49-F238E27FC236}">
              <a16:creationId xmlns:a16="http://schemas.microsoft.com/office/drawing/2014/main" id="{B6174586-0C82-4B6D-80C0-EBCBC3AA4F4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3" name="Text 9">
          <a:extLst>
            <a:ext uri="{FF2B5EF4-FFF2-40B4-BE49-F238E27FC236}">
              <a16:creationId xmlns:a16="http://schemas.microsoft.com/office/drawing/2014/main" id="{52000E83-906E-4D97-8872-893FB7AE4EB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4" name="Text 10">
          <a:extLst>
            <a:ext uri="{FF2B5EF4-FFF2-40B4-BE49-F238E27FC236}">
              <a16:creationId xmlns:a16="http://schemas.microsoft.com/office/drawing/2014/main" id="{D04C75BF-6407-445D-A4E3-256AB6984C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5" name="Text 11">
          <a:extLst>
            <a:ext uri="{FF2B5EF4-FFF2-40B4-BE49-F238E27FC236}">
              <a16:creationId xmlns:a16="http://schemas.microsoft.com/office/drawing/2014/main" id="{124CC5AA-E8AA-45BD-9303-3CBE1625F9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6" name="Text 12">
          <a:extLst>
            <a:ext uri="{FF2B5EF4-FFF2-40B4-BE49-F238E27FC236}">
              <a16:creationId xmlns:a16="http://schemas.microsoft.com/office/drawing/2014/main" id="{4F2BBD20-4D34-4CE0-94D9-CD12B780B37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7" name="Text 13">
          <a:extLst>
            <a:ext uri="{FF2B5EF4-FFF2-40B4-BE49-F238E27FC236}">
              <a16:creationId xmlns:a16="http://schemas.microsoft.com/office/drawing/2014/main" id="{3516407D-7F32-4C01-A5B7-F49896022AC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8" name="Text 14">
          <a:extLst>
            <a:ext uri="{FF2B5EF4-FFF2-40B4-BE49-F238E27FC236}">
              <a16:creationId xmlns:a16="http://schemas.microsoft.com/office/drawing/2014/main" id="{AF60171A-2FD7-4A29-93EB-02B6E90677B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49" name="Text 15">
          <a:extLst>
            <a:ext uri="{FF2B5EF4-FFF2-40B4-BE49-F238E27FC236}">
              <a16:creationId xmlns:a16="http://schemas.microsoft.com/office/drawing/2014/main" id="{C626ECD3-56C0-4F4E-9DFA-F4FEC94E1B4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0" name="Text 16">
          <a:extLst>
            <a:ext uri="{FF2B5EF4-FFF2-40B4-BE49-F238E27FC236}">
              <a16:creationId xmlns:a16="http://schemas.microsoft.com/office/drawing/2014/main" id="{77DE6200-9EB6-47E7-91E4-76575FEB6E4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1" name="Text 17">
          <a:extLst>
            <a:ext uri="{FF2B5EF4-FFF2-40B4-BE49-F238E27FC236}">
              <a16:creationId xmlns:a16="http://schemas.microsoft.com/office/drawing/2014/main" id="{CCEF74B8-09CC-47AA-965D-CA1E34C395A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2" name="Text 18">
          <a:extLst>
            <a:ext uri="{FF2B5EF4-FFF2-40B4-BE49-F238E27FC236}">
              <a16:creationId xmlns:a16="http://schemas.microsoft.com/office/drawing/2014/main" id="{B9B3E754-B536-4890-9391-9338896163C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3" name="Text 19">
          <a:extLst>
            <a:ext uri="{FF2B5EF4-FFF2-40B4-BE49-F238E27FC236}">
              <a16:creationId xmlns:a16="http://schemas.microsoft.com/office/drawing/2014/main" id="{EF7F952E-B655-40FE-971E-8E8638E6C6C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4" name="Text 20">
          <a:extLst>
            <a:ext uri="{FF2B5EF4-FFF2-40B4-BE49-F238E27FC236}">
              <a16:creationId xmlns:a16="http://schemas.microsoft.com/office/drawing/2014/main" id="{7075D750-48C4-415E-8C1A-7B604E8FCCF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5" name="Text 21">
          <a:extLst>
            <a:ext uri="{FF2B5EF4-FFF2-40B4-BE49-F238E27FC236}">
              <a16:creationId xmlns:a16="http://schemas.microsoft.com/office/drawing/2014/main" id="{3E07A289-0C78-47EF-A9F6-A328D33FFF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6" name="Text 22">
          <a:extLst>
            <a:ext uri="{FF2B5EF4-FFF2-40B4-BE49-F238E27FC236}">
              <a16:creationId xmlns:a16="http://schemas.microsoft.com/office/drawing/2014/main" id="{F0902C74-7C9F-49FC-9020-5AFBFBB31CA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7" name="Text 23">
          <a:extLst>
            <a:ext uri="{FF2B5EF4-FFF2-40B4-BE49-F238E27FC236}">
              <a16:creationId xmlns:a16="http://schemas.microsoft.com/office/drawing/2014/main" id="{16D21E5F-5EEF-45A5-A54D-358A3F29A96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8" name="Text 24">
          <a:extLst>
            <a:ext uri="{FF2B5EF4-FFF2-40B4-BE49-F238E27FC236}">
              <a16:creationId xmlns:a16="http://schemas.microsoft.com/office/drawing/2014/main" id="{A9406A60-2A85-474B-ADBD-3336BA3101E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59" name="Text 25">
          <a:extLst>
            <a:ext uri="{FF2B5EF4-FFF2-40B4-BE49-F238E27FC236}">
              <a16:creationId xmlns:a16="http://schemas.microsoft.com/office/drawing/2014/main" id="{ADC6556F-86DA-4DF7-BCFF-6C056A293C3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0" name="Text 26">
          <a:extLst>
            <a:ext uri="{FF2B5EF4-FFF2-40B4-BE49-F238E27FC236}">
              <a16:creationId xmlns:a16="http://schemas.microsoft.com/office/drawing/2014/main" id="{B3C61938-F0D5-4AE7-B291-EA955F05423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1" name="Text 27">
          <a:extLst>
            <a:ext uri="{FF2B5EF4-FFF2-40B4-BE49-F238E27FC236}">
              <a16:creationId xmlns:a16="http://schemas.microsoft.com/office/drawing/2014/main" id="{65719735-1358-4B8F-8539-E44F392C394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2" name="Text 28">
          <a:extLst>
            <a:ext uri="{FF2B5EF4-FFF2-40B4-BE49-F238E27FC236}">
              <a16:creationId xmlns:a16="http://schemas.microsoft.com/office/drawing/2014/main" id="{3DA271E5-9984-4F3A-BBA3-96325E7BD5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3" name="Text 29">
          <a:extLst>
            <a:ext uri="{FF2B5EF4-FFF2-40B4-BE49-F238E27FC236}">
              <a16:creationId xmlns:a16="http://schemas.microsoft.com/office/drawing/2014/main" id="{BCD7D13F-025D-446D-8D8F-B9AFAB011CD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4" name="Text 30">
          <a:extLst>
            <a:ext uri="{FF2B5EF4-FFF2-40B4-BE49-F238E27FC236}">
              <a16:creationId xmlns:a16="http://schemas.microsoft.com/office/drawing/2014/main" id="{1A247064-1506-48B2-A7C4-084622ED1FF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5" name="Text 31">
          <a:extLst>
            <a:ext uri="{FF2B5EF4-FFF2-40B4-BE49-F238E27FC236}">
              <a16:creationId xmlns:a16="http://schemas.microsoft.com/office/drawing/2014/main" id="{93A13F26-EF0D-4411-BDD5-E988EBD9A5B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6" name="Text 32">
          <a:extLst>
            <a:ext uri="{FF2B5EF4-FFF2-40B4-BE49-F238E27FC236}">
              <a16:creationId xmlns:a16="http://schemas.microsoft.com/office/drawing/2014/main" id="{AC67B163-F30B-4198-9408-855BA3320C5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7" name="Text 33">
          <a:extLst>
            <a:ext uri="{FF2B5EF4-FFF2-40B4-BE49-F238E27FC236}">
              <a16:creationId xmlns:a16="http://schemas.microsoft.com/office/drawing/2014/main" id="{8E015FEB-626D-40DF-8698-D23FB534E04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8" name="Text 34">
          <a:extLst>
            <a:ext uri="{FF2B5EF4-FFF2-40B4-BE49-F238E27FC236}">
              <a16:creationId xmlns:a16="http://schemas.microsoft.com/office/drawing/2014/main" id="{FED3CF5B-AFE8-4913-9098-8580FEBE9F8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69" name="Text 35">
          <a:extLst>
            <a:ext uri="{FF2B5EF4-FFF2-40B4-BE49-F238E27FC236}">
              <a16:creationId xmlns:a16="http://schemas.microsoft.com/office/drawing/2014/main" id="{8CDE4245-693F-4636-B066-82E33EF190B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0" name="Text 36">
          <a:extLst>
            <a:ext uri="{FF2B5EF4-FFF2-40B4-BE49-F238E27FC236}">
              <a16:creationId xmlns:a16="http://schemas.microsoft.com/office/drawing/2014/main" id="{A65952B8-E156-4A70-AE55-BE3F8461529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1" name="Text 37">
          <a:extLst>
            <a:ext uri="{FF2B5EF4-FFF2-40B4-BE49-F238E27FC236}">
              <a16:creationId xmlns:a16="http://schemas.microsoft.com/office/drawing/2014/main" id="{F4509AC8-9335-4B42-B3E7-A9FF6CA488B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2" name="Text 38">
          <a:extLst>
            <a:ext uri="{FF2B5EF4-FFF2-40B4-BE49-F238E27FC236}">
              <a16:creationId xmlns:a16="http://schemas.microsoft.com/office/drawing/2014/main" id="{F1CB5B2C-A333-4A29-91CE-5AB8F4354F5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3" name="Text 40">
          <a:extLst>
            <a:ext uri="{FF2B5EF4-FFF2-40B4-BE49-F238E27FC236}">
              <a16:creationId xmlns:a16="http://schemas.microsoft.com/office/drawing/2014/main" id="{97F08C4C-DC42-475E-9BED-88715063772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4" name="Text 41">
          <a:extLst>
            <a:ext uri="{FF2B5EF4-FFF2-40B4-BE49-F238E27FC236}">
              <a16:creationId xmlns:a16="http://schemas.microsoft.com/office/drawing/2014/main" id="{15A8A998-412A-479E-9B4C-6D1DE8F14C9E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5" name="Text 42">
          <a:extLst>
            <a:ext uri="{FF2B5EF4-FFF2-40B4-BE49-F238E27FC236}">
              <a16:creationId xmlns:a16="http://schemas.microsoft.com/office/drawing/2014/main" id="{AAE371FF-C622-4250-94C6-E6E3E7AA473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6" name="Text 43">
          <a:extLst>
            <a:ext uri="{FF2B5EF4-FFF2-40B4-BE49-F238E27FC236}">
              <a16:creationId xmlns:a16="http://schemas.microsoft.com/office/drawing/2014/main" id="{721D93D0-4A15-46EC-A38B-3ECEE6D6F32C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7" name="Text 44">
          <a:extLst>
            <a:ext uri="{FF2B5EF4-FFF2-40B4-BE49-F238E27FC236}">
              <a16:creationId xmlns:a16="http://schemas.microsoft.com/office/drawing/2014/main" id="{9BA8E548-C838-4297-B86F-3D2BFC8D7AC7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8" name="Text 45">
          <a:extLst>
            <a:ext uri="{FF2B5EF4-FFF2-40B4-BE49-F238E27FC236}">
              <a16:creationId xmlns:a16="http://schemas.microsoft.com/office/drawing/2014/main" id="{DABEC547-FDF8-40A1-81D7-6BA9C7D2791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79" name="Text 46">
          <a:extLst>
            <a:ext uri="{FF2B5EF4-FFF2-40B4-BE49-F238E27FC236}">
              <a16:creationId xmlns:a16="http://schemas.microsoft.com/office/drawing/2014/main" id="{61234B70-5B6F-408E-81CC-8B69427534A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0" name="Text 47">
          <a:extLst>
            <a:ext uri="{FF2B5EF4-FFF2-40B4-BE49-F238E27FC236}">
              <a16:creationId xmlns:a16="http://schemas.microsoft.com/office/drawing/2014/main" id="{37AB6FCC-D29A-423C-B71F-83A7A97B487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1" name="Text 48">
          <a:extLst>
            <a:ext uri="{FF2B5EF4-FFF2-40B4-BE49-F238E27FC236}">
              <a16:creationId xmlns:a16="http://schemas.microsoft.com/office/drawing/2014/main" id="{97234575-858A-4BD4-A1E4-916B95A750E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2" name="Text 49">
          <a:extLst>
            <a:ext uri="{FF2B5EF4-FFF2-40B4-BE49-F238E27FC236}">
              <a16:creationId xmlns:a16="http://schemas.microsoft.com/office/drawing/2014/main" id="{9BF1EC7C-5097-4A47-8916-BDDFCDA3AA5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3" name="Text 50">
          <a:extLst>
            <a:ext uri="{FF2B5EF4-FFF2-40B4-BE49-F238E27FC236}">
              <a16:creationId xmlns:a16="http://schemas.microsoft.com/office/drawing/2014/main" id="{37B7F023-8111-451E-9E36-30826B82CE20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4" name="Text 51">
          <a:extLst>
            <a:ext uri="{FF2B5EF4-FFF2-40B4-BE49-F238E27FC236}">
              <a16:creationId xmlns:a16="http://schemas.microsoft.com/office/drawing/2014/main" id="{213CDA7E-47DA-4189-8E0D-EBB0DCFFE8D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5" name="Text 52">
          <a:extLst>
            <a:ext uri="{FF2B5EF4-FFF2-40B4-BE49-F238E27FC236}">
              <a16:creationId xmlns:a16="http://schemas.microsoft.com/office/drawing/2014/main" id="{04D59B2A-8696-433B-9A86-A984869E521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6" name="Text 53">
          <a:extLst>
            <a:ext uri="{FF2B5EF4-FFF2-40B4-BE49-F238E27FC236}">
              <a16:creationId xmlns:a16="http://schemas.microsoft.com/office/drawing/2014/main" id="{14B984CF-F7C2-4C17-A087-48A97D556BF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7" name="Text 54">
          <a:extLst>
            <a:ext uri="{FF2B5EF4-FFF2-40B4-BE49-F238E27FC236}">
              <a16:creationId xmlns:a16="http://schemas.microsoft.com/office/drawing/2014/main" id="{D4270FD0-DECE-45A3-9E4C-4FF01AE4D1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8" name="Text 55">
          <a:extLst>
            <a:ext uri="{FF2B5EF4-FFF2-40B4-BE49-F238E27FC236}">
              <a16:creationId xmlns:a16="http://schemas.microsoft.com/office/drawing/2014/main" id="{D492EF2D-4533-4437-8E79-A286525B805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89" name="Text 56">
          <a:extLst>
            <a:ext uri="{FF2B5EF4-FFF2-40B4-BE49-F238E27FC236}">
              <a16:creationId xmlns:a16="http://schemas.microsoft.com/office/drawing/2014/main" id="{ECCFC9A4-4C95-4DD3-9C0B-6E069BB00BC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0" name="Text 57">
          <a:extLst>
            <a:ext uri="{FF2B5EF4-FFF2-40B4-BE49-F238E27FC236}">
              <a16:creationId xmlns:a16="http://schemas.microsoft.com/office/drawing/2014/main" id="{84E6D4AB-48F5-4B10-8E85-B09BEE6DE75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1" name="Text 58">
          <a:extLst>
            <a:ext uri="{FF2B5EF4-FFF2-40B4-BE49-F238E27FC236}">
              <a16:creationId xmlns:a16="http://schemas.microsoft.com/office/drawing/2014/main" id="{E6FA0529-9BE3-4CA1-897B-9DF2090FB66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2" name="Text 59">
          <a:extLst>
            <a:ext uri="{FF2B5EF4-FFF2-40B4-BE49-F238E27FC236}">
              <a16:creationId xmlns:a16="http://schemas.microsoft.com/office/drawing/2014/main" id="{C0704002-E3DE-401A-B9AD-E4692E5BFDFB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3" name="Text 60">
          <a:extLst>
            <a:ext uri="{FF2B5EF4-FFF2-40B4-BE49-F238E27FC236}">
              <a16:creationId xmlns:a16="http://schemas.microsoft.com/office/drawing/2014/main" id="{A32418E2-5D3D-4BA6-820E-951ADA07598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4" name="Text 61">
          <a:extLst>
            <a:ext uri="{FF2B5EF4-FFF2-40B4-BE49-F238E27FC236}">
              <a16:creationId xmlns:a16="http://schemas.microsoft.com/office/drawing/2014/main" id="{9559BD9E-C08A-4BC0-93CA-65BE5CC9FAE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5" name="Text 62">
          <a:extLst>
            <a:ext uri="{FF2B5EF4-FFF2-40B4-BE49-F238E27FC236}">
              <a16:creationId xmlns:a16="http://schemas.microsoft.com/office/drawing/2014/main" id="{517FD74D-F2A7-411B-8114-28CB75BD165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6" name="Text 63">
          <a:extLst>
            <a:ext uri="{FF2B5EF4-FFF2-40B4-BE49-F238E27FC236}">
              <a16:creationId xmlns:a16="http://schemas.microsoft.com/office/drawing/2014/main" id="{1EC9702C-FF15-42A8-B680-28A08F7BA545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7" name="Text 64">
          <a:extLst>
            <a:ext uri="{FF2B5EF4-FFF2-40B4-BE49-F238E27FC236}">
              <a16:creationId xmlns:a16="http://schemas.microsoft.com/office/drawing/2014/main" id="{C6E4FECA-D766-458E-8974-A7EF5E1AA64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8" name="Text 65">
          <a:extLst>
            <a:ext uri="{FF2B5EF4-FFF2-40B4-BE49-F238E27FC236}">
              <a16:creationId xmlns:a16="http://schemas.microsoft.com/office/drawing/2014/main" id="{6FE08615-0805-4227-A6B2-860ECB5D646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299" name="Text 66">
          <a:extLst>
            <a:ext uri="{FF2B5EF4-FFF2-40B4-BE49-F238E27FC236}">
              <a16:creationId xmlns:a16="http://schemas.microsoft.com/office/drawing/2014/main" id="{6208CC22-406D-451B-9241-C3A7564CB984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0" name="Text 67">
          <a:extLst>
            <a:ext uri="{FF2B5EF4-FFF2-40B4-BE49-F238E27FC236}">
              <a16:creationId xmlns:a16="http://schemas.microsoft.com/office/drawing/2014/main" id="{B77911CF-34A2-4F34-8AFC-B747A59F46C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1" name="Text 68">
          <a:extLst>
            <a:ext uri="{FF2B5EF4-FFF2-40B4-BE49-F238E27FC236}">
              <a16:creationId xmlns:a16="http://schemas.microsoft.com/office/drawing/2014/main" id="{BA5A8A12-D462-41A1-8C4B-45615DD36BC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2" name="Text 69">
          <a:extLst>
            <a:ext uri="{FF2B5EF4-FFF2-40B4-BE49-F238E27FC236}">
              <a16:creationId xmlns:a16="http://schemas.microsoft.com/office/drawing/2014/main" id="{4C2AD5BD-BE05-42AC-8C28-3D3228347726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3" name="Text 70">
          <a:extLst>
            <a:ext uri="{FF2B5EF4-FFF2-40B4-BE49-F238E27FC236}">
              <a16:creationId xmlns:a16="http://schemas.microsoft.com/office/drawing/2014/main" id="{93F38E05-CB96-4624-A001-8DB499BECE9F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4" name="Text 71">
          <a:extLst>
            <a:ext uri="{FF2B5EF4-FFF2-40B4-BE49-F238E27FC236}">
              <a16:creationId xmlns:a16="http://schemas.microsoft.com/office/drawing/2014/main" id="{648D517C-1133-48D2-9F8B-A86C3336F7C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5" name="Text 72">
          <a:extLst>
            <a:ext uri="{FF2B5EF4-FFF2-40B4-BE49-F238E27FC236}">
              <a16:creationId xmlns:a16="http://schemas.microsoft.com/office/drawing/2014/main" id="{5050323B-2BAE-471D-B54F-6887DA92535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6" name="Text 73">
          <a:extLst>
            <a:ext uri="{FF2B5EF4-FFF2-40B4-BE49-F238E27FC236}">
              <a16:creationId xmlns:a16="http://schemas.microsoft.com/office/drawing/2014/main" id="{49DDAC35-80D4-4F3D-A25F-5892C7EEA5BA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7" name="Text 74">
          <a:extLst>
            <a:ext uri="{FF2B5EF4-FFF2-40B4-BE49-F238E27FC236}">
              <a16:creationId xmlns:a16="http://schemas.microsoft.com/office/drawing/2014/main" id="{7FC613C6-3E43-46B2-8ACD-5A0809A6D70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8" name="Text 75">
          <a:extLst>
            <a:ext uri="{FF2B5EF4-FFF2-40B4-BE49-F238E27FC236}">
              <a16:creationId xmlns:a16="http://schemas.microsoft.com/office/drawing/2014/main" id="{9E5EE623-5FB8-4839-A9B8-326838C54C72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09" name="Text 76">
          <a:extLst>
            <a:ext uri="{FF2B5EF4-FFF2-40B4-BE49-F238E27FC236}">
              <a16:creationId xmlns:a16="http://schemas.microsoft.com/office/drawing/2014/main" id="{79254071-9CB3-4C2F-8042-7FD8CC67CB7D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0" name="Text 77">
          <a:extLst>
            <a:ext uri="{FF2B5EF4-FFF2-40B4-BE49-F238E27FC236}">
              <a16:creationId xmlns:a16="http://schemas.microsoft.com/office/drawing/2014/main" id="{9833255B-C91E-4351-A5AB-2F050C7847C3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1" name="Text 78">
          <a:extLst>
            <a:ext uri="{FF2B5EF4-FFF2-40B4-BE49-F238E27FC236}">
              <a16:creationId xmlns:a16="http://schemas.microsoft.com/office/drawing/2014/main" id="{C228F8A1-FA23-421D-ADB4-299FC8BDFE88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2" name="Text Box 315">
          <a:extLst>
            <a:ext uri="{FF2B5EF4-FFF2-40B4-BE49-F238E27FC236}">
              <a16:creationId xmlns:a16="http://schemas.microsoft.com/office/drawing/2014/main" id="{A8399144-2689-4D3E-8471-55F3D9FECB29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3" name="Text 39">
          <a:extLst>
            <a:ext uri="{FF2B5EF4-FFF2-40B4-BE49-F238E27FC236}">
              <a16:creationId xmlns:a16="http://schemas.microsoft.com/office/drawing/2014/main" id="{84B10638-C2BD-48DD-9DE4-1FA813498571}"/>
            </a:ext>
          </a:extLst>
        </xdr:cNvPr>
        <xdr:cNvSpPr txBox="1">
          <a:spLocks noChangeArrowheads="1"/>
        </xdr:cNvSpPr>
      </xdr:nvSpPr>
      <xdr:spPr bwMode="auto">
        <a:xfrm>
          <a:off x="0" y="123444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A6" sqref="A6:J6"/>
    </sheetView>
  </sheetViews>
  <sheetFormatPr defaultRowHeight="42" customHeight="1" x14ac:dyDescent="0.2"/>
  <cols>
    <col min="1" max="1" width="7.5703125" style="4" customWidth="1"/>
    <col min="2" max="2" width="39.42578125" style="2" customWidth="1"/>
    <col min="3" max="4" width="9" style="3" customWidth="1"/>
    <col min="5" max="9" width="13.42578125" style="3" customWidth="1"/>
    <col min="10" max="10" width="16.140625" style="3" customWidth="1"/>
    <col min="11" max="16384" width="9.140625" style="3"/>
  </cols>
  <sheetData>
    <row r="1" spans="1:10" ht="42" customHeight="1" x14ac:dyDescent="0.2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42" customHeight="1" x14ac:dyDescent="0.2">
      <c r="A2" s="16" t="s">
        <v>10</v>
      </c>
      <c r="B2" s="16" t="s">
        <v>6</v>
      </c>
      <c r="C2" s="16" t="s">
        <v>7</v>
      </c>
      <c r="D2" s="16" t="s">
        <v>8</v>
      </c>
      <c r="E2" s="15" t="s">
        <v>0</v>
      </c>
      <c r="F2" s="15"/>
      <c r="G2" s="15"/>
      <c r="H2" s="15"/>
      <c r="I2" s="15"/>
      <c r="J2" s="15"/>
    </row>
    <row r="3" spans="1:10" ht="51" customHeight="1" x14ac:dyDescent="0.2">
      <c r="A3" s="16"/>
      <c r="B3" s="16"/>
      <c r="C3" s="16"/>
      <c r="D3" s="16"/>
      <c r="E3" s="11" t="s">
        <v>14</v>
      </c>
      <c r="F3" s="11" t="s">
        <v>15</v>
      </c>
      <c r="G3" s="11" t="s">
        <v>16</v>
      </c>
      <c r="H3" s="11" t="s">
        <v>1</v>
      </c>
      <c r="I3" s="1" t="s">
        <v>2</v>
      </c>
      <c r="J3" s="1" t="s">
        <v>3</v>
      </c>
    </row>
    <row r="4" spans="1:10" ht="42" customHeight="1" x14ac:dyDescent="0.2">
      <c r="A4" s="7">
        <v>1</v>
      </c>
      <c r="B4" s="10" t="s">
        <v>13</v>
      </c>
      <c r="C4" s="5" t="s">
        <v>12</v>
      </c>
      <c r="D4" s="5">
        <v>15</v>
      </c>
      <c r="E4" s="8">
        <v>34543.08</v>
      </c>
      <c r="F4" s="8">
        <v>39200</v>
      </c>
      <c r="G4" s="8">
        <v>29362</v>
      </c>
      <c r="H4" s="8">
        <f>MIN(E4:G4)</f>
        <v>29362</v>
      </c>
      <c r="I4" s="8">
        <f>ROUND(H4,2)</f>
        <v>29362</v>
      </c>
      <c r="J4" s="8">
        <f>I4*D4</f>
        <v>440430</v>
      </c>
    </row>
    <row r="5" spans="1:10" ht="42" customHeight="1" x14ac:dyDescent="0.2">
      <c r="A5" s="12" t="s">
        <v>4</v>
      </c>
      <c r="B5" s="9"/>
      <c r="C5" s="9"/>
      <c r="D5" s="9"/>
      <c r="E5" s="9"/>
      <c r="F5" s="9"/>
      <c r="G5" s="9"/>
      <c r="H5" s="9"/>
      <c r="I5" s="9"/>
      <c r="J5" s="6">
        <f>SUM(J4:J4)</f>
        <v>440430</v>
      </c>
    </row>
    <row r="6" spans="1:10" ht="42" customHeight="1" x14ac:dyDescent="0.2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42" customHeight="1" x14ac:dyDescent="0.2">
      <c r="A7" s="14" t="s">
        <v>9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ht="7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</row>
  </sheetData>
  <sheetProtection algorithmName="SHA-512" hashValue="NKMus2497Ece7Ee6SS0XnXGQscPAdFTVnxOx7dD46Pk+V5jqgw5+n6VJK45nJlHeJoeEhTLMdn2JbefklQy2NQ==" saltValue="Uv3iSS0hAKqrLaNhPTqlMA==" spinCount="100000" sheet="1" selectLockedCells="1" selectUnlockedCells="1"/>
  <mergeCells count="9">
    <mergeCell ref="A6:J6"/>
    <mergeCell ref="A7:J7"/>
    <mergeCell ref="E2:G2"/>
    <mergeCell ref="A1:J1"/>
    <mergeCell ref="C2:C3"/>
    <mergeCell ref="B2:B3"/>
    <mergeCell ref="H2:J2"/>
    <mergeCell ref="D2:D3"/>
    <mergeCell ref="A2:A3"/>
  </mergeCells>
  <phoneticPr fontId="0" type="noConversion"/>
  <pageMargins left="0.15972222222222221" right="0.1701388888888889" top="0.27013888888888887" bottom="0.25972222222222224" header="0.51180555555555551" footer="0.51180555555555551"/>
  <pageSetup paperSize="9" scale="6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Макаренкова Татьяна Сергеевна</dc:creator>
  <cp:lastModifiedBy>Лимонтова Валентина Александровна</cp:lastModifiedBy>
  <dcterms:created xsi:type="dcterms:W3CDTF">2021-07-19T09:05:25Z</dcterms:created>
  <dcterms:modified xsi:type="dcterms:W3CDTF">2026-05-25T07:31:33Z</dcterms:modified>
</cp:coreProperties>
</file>