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00" yWindow="1395" windowWidth="29535" windowHeight="1726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5" i="1" l="1"/>
  <c r="AE14" i="1"/>
</calcChain>
</file>

<file path=xl/sharedStrings.xml><?xml version="1.0" encoding="utf-8"?>
<sst xmlns="http://schemas.openxmlformats.org/spreadsheetml/2006/main" count="138" uniqueCount="81">
  <si>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</si>
  <si>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</si>
  <si>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</si>
  <si>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</si>
  <si>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</si>
  <si>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</si>
  <si>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</si>
  <si>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</si>
  <si>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</si>
  <si>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</si>
  <si>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</si>
  <si>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</si>
  <si>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</si>
  <si>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</si>
  <si>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</si>
  <si>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</si>
  <si>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</si>
  <si>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</si>
  <si>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</si>
  <si>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</si>
  <si>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</si>
  <si>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</si>
  <si>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</si>
  <si>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</si>
  <si>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</si>
  <si>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</si>
  <si>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</si>
  <si>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</si>
  <si>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</si>
  <si>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</si>
  <si>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</si>
  <si>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</si>
  <si>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</si>
  <si>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</si>
  <si>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</si>
  <si>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</si>
  <si>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</si>
  <si>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</si>
  <si>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</si>
  <si>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</si>
  <si>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</si>
  <si>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</si>
  <si>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</si>
  <si>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</si>
  <si>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</si>
  <si>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</si>
  <si>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</si>
  <si>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</si>
  <si>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</si>
  <si>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</si>
  <si>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</si>
  <si>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</si>
  <si>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Держатель-флаундер 40 см</t>
  </si>
  <si>
    <t>шт</t>
  </si>
  <si>
    <t xml:space="preserve">641,00 </t>
  </si>
  <si>
    <t xml:space="preserve">805,00 </t>
  </si>
  <si>
    <t xml:space="preserve">721,00 </t>
  </si>
  <si>
    <t>22.29.23.120</t>
  </si>
  <si>
    <t>2</t>
  </si>
  <si>
    <t>Держатель-флаундер 50 см</t>
  </si>
  <si>
    <t xml:space="preserve">795,00 </t>
  </si>
  <si>
    <t xml:space="preserve">900,00 </t>
  </si>
  <si>
    <t xml:space="preserve">951,00 </t>
  </si>
  <si>
    <t>3</t>
  </si>
  <si>
    <t>Рукоятка (ручка) для инвентаря</t>
  </si>
  <si>
    <t xml:space="preserve">716,00 </t>
  </si>
  <si>
    <t xml:space="preserve">812,00 </t>
  </si>
  <si>
    <t xml:space="preserve">720,00 </t>
  </si>
  <si>
    <t>32.99.59.000</t>
  </si>
  <si>
    <t>Поставщик 1</t>
  </si>
  <si>
    <t>Поставщик 2</t>
  </si>
  <si>
    <t>Поставщик 3</t>
  </si>
  <si>
    <t>Дата подготовки обоснования НМЦК:23.09.2026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</si>
  <si>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</si>
  <si>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</si>
  <si>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</si>
  <si>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</si>
  <si>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</si>
  <si>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</si>
  <si>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Цена в соответствии с приказом Росприроднадзора от 27.05.2025 № 342</t>
  </si>
  <si>
    <t>На основании проведенного анализа рынка и расчетов, НМЦК составляет: 79 497,30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</si>
</sst>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2" fontId="5" fillId="0" borderId="6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30</xdr:col>
      <xdr:colOff>219075</xdr:colOff>
      <xdr:row>10</xdr:row>
      <xdr:rowOff>85725</xdr:rowOff>
    </xdr:from>
    <xdr:to>
      <xdr:col>30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29"/>
  <sheetViews>
    <sheetView tabSelected="1" view="pageBreakPreview" zoomScale="80" zoomScaleNormal="100" zoomScaleSheetLayoutView="80" workbookViewId="0">
      <selection activeCell="I22" sqref="I2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30" width="15.140625" style="13" customWidth="1"/>
    <col min="31" max="31" width="27.7109375" style="3" customWidth="1"/>
    <col min="32" max="32" width="18.42578125" style="3" customWidth="1"/>
    <col min="33" max="1026" width="9.140625" style="3" customWidth="1"/>
    <col min="1027" max="16384" width="9" style="3"/>
  </cols>
  <sheetData>
    <row r="1" spans="1:33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3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3" ht="36" customHeight="1" x14ac:dyDescent="0.3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</row>
    <row r="4" spans="1:33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3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  <c r="AD5" s="4"/>
    </row>
    <row r="6" spans="1:33" ht="24.75" customHeight="1" x14ac:dyDescent="0.25">
      <c r="A6" s="25" t="s">
        <v>2</v>
      </c>
      <c r="B6" s="25"/>
      <c r="C6" s="33" t="s">
        <v>76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33" ht="42" customHeight="1" x14ac:dyDescent="0.25">
      <c r="A7" s="25" t="s">
        <v>74</v>
      </c>
      <c r="B7" s="25"/>
      <c r="C7" s="33" t="s">
        <v>75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33" ht="43.5" customHeight="1" x14ac:dyDescent="0.25">
      <c r="A8" s="28" t="s">
        <v>73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1"/>
    </row>
    <row r="9" spans="1:33" ht="125.25" customHeight="1" x14ac:dyDescent="0.25">
      <c r="A9" s="26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3" ht="30" customHeight="1" x14ac:dyDescent="0.25">
      <c r="A10" s="25" t="s">
        <v>4</v>
      </c>
      <c r="B10" s="25" t="s">
        <v>5</v>
      </c>
      <c r="C10" s="25"/>
      <c r="D10" s="27" t="s">
        <v>6</v>
      </c>
      <c r="E10" s="25" t="s">
        <v>7</v>
      </c>
      <c r="F10" s="27" t="s">
        <v>8</v>
      </c>
      <c r="G10" s="6" t="s">
        <v>69</v>
      </c>
      <c r="H10" s="6" t="s">
        <v>70</v>
      </c>
      <c r="I10" s="6" t="s">
        <v>71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7" t="s">
        <v>77</v>
      </c>
      <c r="AD10" s="48" t="s">
        <v>79</v>
      </c>
      <c r="AE10" s="8" t="s">
        <v>28</v>
      </c>
    </row>
    <row r="11" spans="1:33" ht="45" customHeight="1" x14ac:dyDescent="0.25">
      <c r="A11" s="25"/>
      <c r="B11" s="25"/>
      <c r="C11" s="25"/>
      <c r="D11" s="27"/>
      <c r="E11" s="25"/>
      <c r="F11" s="27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7"/>
      <c r="AD11" s="49"/>
      <c r="AE11" s="10"/>
    </row>
    <row r="12" spans="1:33" ht="52.5" customHeight="1" x14ac:dyDescent="0.25">
      <c r="A12" s="11" t="s">
        <v>51</v>
      </c>
      <c r="B12" s="25" t="s">
        <v>52</v>
      </c>
      <c r="C12" s="25"/>
      <c r="D12" s="7" t="s">
        <v>57</v>
      </c>
      <c r="E12" s="11" t="s">
        <v>53</v>
      </c>
      <c r="F12" s="12">
        <v>60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82.01</v>
      </c>
      <c r="AB12" s="6">
        <v>11.35</v>
      </c>
      <c r="AC12" s="6">
        <v>722.33</v>
      </c>
      <c r="AD12" s="6"/>
      <c r="AE12" s="6">
        <v>43339.8</v>
      </c>
      <c r="AF12" s="13"/>
      <c r="AG12" s="13"/>
    </row>
    <row r="13" spans="1:33" ht="52.5" customHeight="1" x14ac:dyDescent="0.25">
      <c r="A13" s="11" t="s">
        <v>58</v>
      </c>
      <c r="B13" s="25" t="s">
        <v>59</v>
      </c>
      <c r="C13" s="25"/>
      <c r="D13" s="7" t="s">
        <v>57</v>
      </c>
      <c r="E13" s="11" t="s">
        <v>53</v>
      </c>
      <c r="F13" s="12">
        <v>25</v>
      </c>
      <c r="G13" s="6" t="s">
        <v>60</v>
      </c>
      <c r="H13" s="6" t="s">
        <v>61</v>
      </c>
      <c r="I13" s="6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79.540000000000006</v>
      </c>
      <c r="AB13" s="6">
        <v>9.02</v>
      </c>
      <c r="AC13" s="6">
        <v>882</v>
      </c>
      <c r="AD13" s="6"/>
      <c r="AE13" s="6">
        <v>22050</v>
      </c>
      <c r="AF13" s="13"/>
      <c r="AG13" s="13"/>
    </row>
    <row r="14" spans="1:33" ht="52.5" customHeight="1" x14ac:dyDescent="0.25">
      <c r="A14" s="11" t="s">
        <v>63</v>
      </c>
      <c r="B14" s="25" t="s">
        <v>64</v>
      </c>
      <c r="C14" s="25"/>
      <c r="D14" s="7" t="s">
        <v>68</v>
      </c>
      <c r="E14" s="11" t="s">
        <v>53</v>
      </c>
      <c r="F14" s="12">
        <v>30</v>
      </c>
      <c r="G14" s="6" t="s">
        <v>65</v>
      </c>
      <c r="H14" s="6" t="s">
        <v>66</v>
      </c>
      <c r="I14" s="6" t="s">
        <v>67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54.31</v>
      </c>
      <c r="AB14" s="6">
        <v>7.25</v>
      </c>
      <c r="AC14" s="6">
        <v>749.33</v>
      </c>
      <c r="AD14" s="6">
        <v>470.25</v>
      </c>
      <c r="AE14" s="6">
        <f>AD14*F14</f>
        <v>14107.5</v>
      </c>
      <c r="AF14" s="13"/>
      <c r="AG14" s="13"/>
    </row>
    <row r="15" spans="1:33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C15" s="11" t="s">
        <v>47</v>
      </c>
      <c r="AD15" s="24"/>
      <c r="AE15" s="6">
        <f>AE12+AE13+AE14</f>
        <v>79497.3</v>
      </c>
    </row>
    <row r="16" spans="1:33" x14ac:dyDescent="0.25">
      <c r="A16" s="37" t="s">
        <v>80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9"/>
    </row>
    <row r="17" spans="1:31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9" spans="1:31" x14ac:dyDescent="0.25">
      <c r="A19" s="40" t="s">
        <v>72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pans="1:31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pans="1:31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1" ht="15.75" thickBot="1" x14ac:dyDescent="0.3">
      <c r="A23" s="42" t="s">
        <v>48</v>
      </c>
      <c r="B23" s="43"/>
      <c r="C23" s="43"/>
      <c r="D23" s="43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1" x14ac:dyDescent="0.25">
      <c r="A24" s="44"/>
      <c r="B24" s="45"/>
      <c r="C24" s="45"/>
      <c r="D24" s="45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1" ht="15.75" thickBot="1" x14ac:dyDescent="0.3">
      <c r="A25" s="46" t="s">
        <v>49</v>
      </c>
      <c r="B25" s="47"/>
      <c r="C25" s="47"/>
      <c r="D25" s="47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1" x14ac:dyDescent="0.25">
      <c r="A26" s="44" t="s">
        <v>78</v>
      </c>
      <c r="B26" s="45"/>
      <c r="C26" s="45"/>
      <c r="D26" s="45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1" ht="16.5" thickBot="1" x14ac:dyDescent="0.3">
      <c r="A27" s="34" t="s">
        <v>50</v>
      </c>
      <c r="B27" s="35"/>
      <c r="C27" s="35"/>
      <c r="D27" s="35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  <c r="AD27" s="3"/>
    </row>
    <row r="28" spans="1:31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  <c r="AD28" s="3"/>
    </row>
    <row r="29" spans="1:31" ht="15.75" x14ac:dyDescent="0.25">
      <c r="A29" s="23" t="s">
        <v>0</v>
      </c>
    </row>
  </sheetData>
  <mergeCells count="28">
    <mergeCell ref="B13:C13"/>
    <mergeCell ref="B14:C14"/>
    <mergeCell ref="AD10:AD11"/>
    <mergeCell ref="A27:D27"/>
    <mergeCell ref="A15:AA15"/>
    <mergeCell ref="A16:AE16"/>
    <mergeCell ref="A19:AE19"/>
    <mergeCell ref="A20:AE20"/>
    <mergeCell ref="A21:AE21"/>
    <mergeCell ref="A23:D23"/>
    <mergeCell ref="A24:D24"/>
    <mergeCell ref="A25:D25"/>
    <mergeCell ref="A26:D26"/>
    <mergeCell ref="A17:AE17"/>
    <mergeCell ref="A8:AE8"/>
    <mergeCell ref="A3:AE3"/>
    <mergeCell ref="A6:B6"/>
    <mergeCell ref="C6:AE6"/>
    <mergeCell ref="A7:B7"/>
    <mergeCell ref="C7:AE7"/>
    <mergeCell ref="B12:C12"/>
    <mergeCell ref="A9:AE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