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Лист1!$A$1:$K$32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<sst xmlns="http://schemas.openxmlformats.org/spreadsheetml/2006/main" count="48" uniqueCount="37">
  <si>
    <t xml:space="preserve">Обоснование начальной (максимальной) цены контракта, </t>
  </si>
  <si>
    <t xml:space="preserve">цены контракта, заключаемого с единственным поставщиком (подрядчиком, исполнителем)</t>
  </si>
  <si>
    <t xml:space="preserve">Предмет контракта</t>
  </si>
  <si>
    <t xml:space="preserve">Оказание услуг по обслуживанию и уборке помещения</t>
  </si>
  <si>
    <t xml:space="preserve">Основные характеристики объекта закупки</t>
  </si>
  <si>
    <t xml:space="preserve">Оказание услуг по обслуживанию и уборке помещения                                           Место оказания услуг:     
- Пермский край, г. Пермь, ул. Ленина, 66/2 (7 этаж)
</t>
  </si>
  <si>
    <t xml:space="preserve">Используемый метод определения НМЦК</t>
  </si>
  <si>
    <t xml:space="preserve">метод сопоставимых рыночных цен (анализ рынка) </t>
  </si>
  <si>
    <t xml:space="preserve">Основание применения выбранного метода</t>
  </si>
  <si>
    <t xml:space="preserve">ч.6 ст.22 Федерального закона от 05.04.2013 №44-ФЗ (приоритетный метод)</t>
  </si>
  <si>
    <t xml:space="preserve">Валюта, используемая для формирования цены контракта и расчетов с поставщиком (подрядчиком, исполнителем)                  </t>
  </si>
  <si>
    <t xml:space="preserve">Российский рубль</t>
  </si>
  <si>
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</si>
  <si>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 xml:space="preserve">не применялось</t>
  </si>
  <si>
    <t xml:space="preserve">Источники информации о рыночных ценах:</t>
  </si>
  <si>
    <t xml:space="preserve">Наименование и реквизиты</t>
  </si>
  <si>
    <t xml:space="preserve">Информация о проведенных корректировках </t>
  </si>
  <si>
    <t xml:space="preserve">1. Ценовое предложение №1 (вх.№ 3572 от 21.05.2026) </t>
  </si>
  <si>
    <t xml:space="preserve">корректировка не требуется</t>
  </si>
  <si>
    <t xml:space="preserve">2. Ценовое предложение №2  (вх.№ 3573 от 21.05.2026) </t>
  </si>
  <si>
    <t xml:space="preserve">3. Ценовое предложение №3  (вх.№ 3574 от 21.05.2026)</t>
  </si>
  <si>
    <t xml:space="preserve">Расчет НМЦК: </t>
  </si>
  <si>
    <t xml:space="preserve">Наименование и характеристики товара (работы, услуги)</t>
  </si>
  <si>
    <t xml:space="preserve">Ед.          измерения</t>
  </si>
  <si>
    <t xml:space="preserve">Информация о рыночных  ценах                  (с учетом корректировки)</t>
  </si>
  <si>
    <t xml:space="preserve">Средняя цена за единицу</t>
  </si>
  <si>
    <t xml:space="preserve">Среднее квадратичное отклонение</t>
  </si>
  <si>
    <t xml:space="preserve">Коэффициент вариации (%)</t>
  </si>
  <si>
    <t xml:space="preserve">Площадь уборки (м2)</t>
  </si>
  <si>
    <t xml:space="preserve">Среднерыночная цена всего (руб.)</t>
  </si>
  <si>
    <t xml:space="preserve">цена за единицу (руб.)</t>
  </si>
  <si>
    <t xml:space="preserve">кв.м.</t>
  </si>
  <si>
    <t xml:space="preserve">Итого:</t>
  </si>
  <si>
    <t xml:space="preserve">Х</t>
  </si>
  <si>
    <t xml:space="preserve">НМЦК составляет   36 000 рублей 00 копеек                                                                                                                      </t>
  </si>
  <si>
    <t xml:space="preserve">Расчет нормативных затрат соответствуют условиям действующих НПА и приказу Росреестра №П/651 от 29.12.2014.</t>
  </si>
  <si>
    <t xml:space="preserve">Обоснование составила: Килина Ю.П.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</si>
</sst>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;[RED]0.0000"/>
    <numFmt numFmtId="166" formatCode="0.00;[RED]0.00"/>
    <numFmt numFmtId="167" formatCode="0.000000"/>
    <numFmt numFmtId="168" formatCode="0.0000000000"/>
    <numFmt numFmtId="169" formatCode="0.00"/>
    <numFmt numFmtId="170" formatCode="#,##0.00;[RED]#,##0.00"/>
    <numFmt numFmtId="171" formatCode="0.0"/>
    <numFmt numFmtId="172" formatCode="dd/mm/yyyy"/>
  </numFmts>
  <fonts count="1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theme="1"/>
      <name val="Times New Roman"/>
      <family val="0"/>
      <charset val="1"/>
    </font>
    <font>
      <sz val="10"/>
      <color theme="1"/>
      <name val="Times New Roman"/>
      <family val="0"/>
      <charset val="1"/>
    </font>
    <font>
      <i val="true"/>
      <sz val="9"/>
      <color theme="1"/>
      <name val="Times New Roman"/>
      <family val="0"/>
      <charset val="1"/>
    </font>
    <font>
      <b val="true"/>
      <sz val="12"/>
      <name val="Times New Roman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1"/>
      <color theme="1"/>
      <name val="Times New Roman"/>
      <family val="0"/>
      <charset val="1"/>
    </font>
    <font>
      <sz val="11"/>
      <name val="Times New Roman"/>
      <family val="0"/>
      <charset val="1"/>
    </font>
    <font>
      <sz val="11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048576"/>
  <sheetViews>
    <sheetView showFormulas="false" showGridLines="true" showRowColHeaders="true" showZeros="true" rightToLeft="false" tabSelected="true" showOutlineSymbols="true" defaultGridColor="true" view="normal" topLeftCell="A7" colorId="64" zoomScale="106" zoomScaleNormal="106" zoomScalePageLayoutView="100" workbookViewId="0">
      <selection pane="topLeft" activeCell="A26" activeCellId="0" sqref="A26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6.14"/>
    <col collapsed="false" customWidth="true" hidden="false" outlineLevel="0" max="2" min="2" style="0" width="29.29"/>
    <col collapsed="false" customWidth="true" hidden="false" outlineLevel="0" max="4" min="3" style="0" width="11.71"/>
    <col collapsed="false" customWidth="true" hidden="false" outlineLevel="0" max="5" min="5" style="0" width="10.42"/>
    <col collapsed="false" customWidth="true" hidden="false" outlineLevel="0" max="7" min="6" style="0" width="13.57"/>
    <col collapsed="false" customWidth="true" hidden="false" outlineLevel="0" max="8" min="8" style="0" width="12.71"/>
    <col collapsed="false" customWidth="true" hidden="false" outlineLevel="0" max="9" min="9" style="0" width="14.57"/>
    <col collapsed="false" customWidth="true" hidden="false" outlineLevel="0" max="10" min="10" style="0" width="11.43"/>
    <col collapsed="false" customWidth="true" hidden="false" outlineLevel="0" max="11" min="11" style="0" width="13.29"/>
    <col collapsed="false" customWidth="true" hidden="false" outlineLevel="0" max="12" min="12" style="0" width="10.57"/>
    <col collapsed="false" customWidth="true" hidden="false" outlineLevel="0" max="13" min="13" style="1" width="14.29"/>
    <col collapsed="false" customWidth="true" hidden="false" outlineLevel="0" max="14" min="14" style="0" width="14.42"/>
    <col collapsed="false" customWidth="true" hidden="false" outlineLevel="0" max="15" min="15" style="0" width="19.14"/>
    <col collapsed="false" customWidth="true" hidden="false" outlineLevel="0" max="16" min="16" style="0" width="16.71"/>
    <col collapsed="false" customWidth="true" hidden="false" outlineLevel="0" max="17" min="17" style="0" width="17.29"/>
    <col collapsed="false" customWidth="true" hidden="false" outlineLevel="0" max="18" min="18" style="0" width="16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</row>
    <row r="3" s="3" customFormat="true" ht="1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M3" s="4"/>
    </row>
    <row r="4" customFormat="false" ht="14.25" hidden="false" customHeight="false" outlineLevel="0" collapsed="false">
      <c r="B4" s="5"/>
    </row>
    <row r="5" customFormat="false" ht="14.25" hidden="false" customHeight="false" outlineLevel="0" collapsed="false">
      <c r="B5" s="6"/>
    </row>
    <row r="6" customFormat="false" ht="29.55" hidden="false" customHeight="true" outlineLevel="0" collapsed="false">
      <c r="B6" s="7" t="s">
        <v>2</v>
      </c>
      <c r="C6" s="7"/>
      <c r="D6" s="8" t="s">
        <v>3</v>
      </c>
      <c r="E6" s="8"/>
      <c r="F6" s="8"/>
      <c r="G6" s="8"/>
      <c r="H6" s="8"/>
      <c r="I6" s="8"/>
    </row>
    <row r="7" customFormat="false" ht="55.5" hidden="false" customHeight="true" outlineLevel="0" collapsed="false">
      <c r="B7" s="7" t="s">
        <v>4</v>
      </c>
      <c r="C7" s="7"/>
      <c r="D7" s="9" t="s">
        <v>5</v>
      </c>
      <c r="E7" s="9"/>
      <c r="F7" s="9"/>
      <c r="G7" s="9"/>
      <c r="H7" s="9"/>
      <c r="I7" s="9"/>
    </row>
    <row r="8" customFormat="false" ht="30.75" hidden="false" customHeight="true" outlineLevel="0" collapsed="false">
      <c r="B8" s="7" t="s">
        <v>6</v>
      </c>
      <c r="C8" s="7"/>
      <c r="D8" s="10" t="s">
        <v>7</v>
      </c>
      <c r="E8" s="10"/>
      <c r="F8" s="10"/>
      <c r="G8" s="10"/>
      <c r="H8" s="10"/>
      <c r="I8" s="10"/>
    </row>
    <row r="9" customFormat="false" ht="30.75" hidden="false" customHeight="true" outlineLevel="0" collapsed="false">
      <c r="B9" s="7" t="s">
        <v>8</v>
      </c>
      <c r="C9" s="7"/>
      <c r="D9" s="10" t="s">
        <v>9</v>
      </c>
      <c r="E9" s="10"/>
      <c r="F9" s="10"/>
      <c r="G9" s="10"/>
      <c r="H9" s="10"/>
      <c r="I9" s="10"/>
    </row>
    <row r="10" customFormat="false" ht="63.35" hidden="false" customHeight="true" outlineLevel="0" collapsed="false">
      <c r="B10" s="11" t="s">
        <v>10</v>
      </c>
      <c r="C10" s="11"/>
      <c r="D10" s="12" t="s">
        <v>11</v>
      </c>
      <c r="E10" s="12"/>
      <c r="F10" s="12"/>
      <c r="G10" s="12"/>
      <c r="H10" s="12"/>
      <c r="I10" s="12"/>
    </row>
    <row r="11" customFormat="false" ht="90.8" hidden="false" customHeight="true" outlineLevel="0" collapsed="false">
      <c r="B11" s="11" t="s">
        <v>12</v>
      </c>
      <c r="C11" s="11"/>
      <c r="D11" s="12" t="s">
        <v>13</v>
      </c>
      <c r="E11" s="12"/>
      <c r="F11" s="12"/>
      <c r="G11" s="12"/>
      <c r="H11" s="12"/>
      <c r="I11" s="12"/>
      <c r="J11" s="13"/>
    </row>
    <row r="12" customFormat="false" ht="15.75" hidden="false" customHeight="true" outlineLevel="0" collapsed="false">
      <c r="B12" s="14"/>
      <c r="C12" s="15"/>
      <c r="D12" s="15"/>
      <c r="E12" s="15"/>
      <c r="F12" s="15"/>
      <c r="G12" s="15"/>
      <c r="H12" s="15"/>
      <c r="I12" s="15"/>
    </row>
    <row r="13" customFormat="false" ht="15.75" hidden="false" customHeight="true" outlineLevel="0" collapsed="false">
      <c r="B13" s="16" t="s">
        <v>14</v>
      </c>
      <c r="C13" s="16"/>
      <c r="D13" s="16"/>
      <c r="E13" s="16"/>
      <c r="F13" s="16"/>
      <c r="G13" s="16"/>
      <c r="H13" s="16"/>
      <c r="I13" s="16"/>
    </row>
    <row r="14" customFormat="false" ht="15.75" hidden="false" customHeight="true" outlineLevel="0" collapsed="false">
      <c r="B14" s="14"/>
      <c r="C14" s="15"/>
      <c r="D14" s="15"/>
      <c r="E14" s="15"/>
      <c r="F14" s="15"/>
      <c r="G14" s="15"/>
      <c r="H14" s="15"/>
      <c r="I14" s="15"/>
    </row>
    <row r="15" customFormat="false" ht="30.75" hidden="false" customHeight="true" outlineLevel="0" collapsed="false">
      <c r="B15" s="17" t="s">
        <v>15</v>
      </c>
      <c r="C15" s="17"/>
      <c r="D15" s="18" t="s">
        <v>16</v>
      </c>
      <c r="E15" s="18"/>
      <c r="F15" s="18"/>
      <c r="G15" s="18"/>
      <c r="H15" s="18"/>
      <c r="I15" s="18"/>
    </row>
    <row r="16" customFormat="false" ht="35.25" hidden="false" customHeight="true" outlineLevel="0" collapsed="false">
      <c r="B16" s="19" t="s">
        <v>17</v>
      </c>
      <c r="C16" s="19"/>
      <c r="D16" s="20" t="s">
        <v>18</v>
      </c>
      <c r="E16" s="20"/>
      <c r="F16" s="20"/>
      <c r="G16" s="20"/>
      <c r="H16" s="20"/>
      <c r="I16" s="20"/>
    </row>
    <row r="17" customFormat="false" ht="35.25" hidden="false" customHeight="true" outlineLevel="0" collapsed="false">
      <c r="B17" s="19" t="s">
        <v>19</v>
      </c>
      <c r="C17" s="19"/>
      <c r="D17" s="20" t="s">
        <v>18</v>
      </c>
      <c r="E17" s="20"/>
      <c r="F17" s="20"/>
      <c r="G17" s="20"/>
      <c r="H17" s="20"/>
      <c r="I17" s="20"/>
    </row>
    <row r="18" customFormat="false" ht="35.25" hidden="false" customHeight="true" outlineLevel="0" collapsed="false">
      <c r="B18" s="19" t="s">
        <v>20</v>
      </c>
      <c r="C18" s="19"/>
      <c r="D18" s="20" t="s">
        <v>18</v>
      </c>
      <c r="E18" s="20"/>
      <c r="F18" s="20"/>
      <c r="G18" s="20"/>
      <c r="H18" s="20"/>
      <c r="I18" s="20"/>
    </row>
    <row r="19" customFormat="false" ht="15" hidden="false" customHeight="false" outlineLevel="0" collapsed="false">
      <c r="B19" s="14"/>
      <c r="C19" s="15"/>
      <c r="D19" s="15"/>
      <c r="E19" s="15"/>
      <c r="F19" s="15"/>
      <c r="G19" s="15"/>
      <c r="H19" s="15"/>
      <c r="I19" s="15"/>
    </row>
    <row r="20" customFormat="false" ht="15" hidden="false" customHeight="true" outlineLevel="0" collapsed="false">
      <c r="B20" s="16" t="s">
        <v>21</v>
      </c>
      <c r="C20" s="16"/>
      <c r="D20" s="16"/>
      <c r="E20" s="16"/>
      <c r="F20" s="16"/>
      <c r="G20" s="16"/>
      <c r="H20" s="16"/>
      <c r="I20" s="16"/>
    </row>
    <row r="21" customFormat="false" ht="26.25" hidden="false" customHeight="true" outlineLevel="0" collapsed="false">
      <c r="B21" s="21" t="s">
        <v>22</v>
      </c>
      <c r="C21" s="22" t="s">
        <v>23</v>
      </c>
      <c r="D21" s="22" t="s">
        <v>24</v>
      </c>
      <c r="E21" s="22"/>
      <c r="F21" s="22"/>
      <c r="G21" s="22" t="s">
        <v>25</v>
      </c>
      <c r="H21" s="22" t="s">
        <v>26</v>
      </c>
      <c r="I21" s="22" t="s">
        <v>27</v>
      </c>
      <c r="J21" s="22" t="s">
        <v>28</v>
      </c>
      <c r="K21" s="22" t="s">
        <v>29</v>
      </c>
    </row>
    <row r="22" customFormat="false" ht="15" hidden="false" customHeight="true" outlineLevel="0" collapsed="false">
      <c r="B22" s="21"/>
      <c r="C22" s="22"/>
      <c r="D22" s="22" t="n">
        <v>1</v>
      </c>
      <c r="E22" s="22" t="n">
        <v>2</v>
      </c>
      <c r="F22" s="22" t="n">
        <v>3</v>
      </c>
      <c r="G22" s="22"/>
      <c r="H22" s="22"/>
      <c r="I22" s="22"/>
      <c r="J22" s="22"/>
      <c r="K22" s="22"/>
    </row>
    <row r="23" customFormat="false" ht="42.75" hidden="false" customHeight="true" outlineLevel="0" collapsed="false">
      <c r="B23" s="21"/>
      <c r="C23" s="22"/>
      <c r="D23" s="23" t="s">
        <v>30</v>
      </c>
      <c r="E23" s="24" t="s">
        <v>30</v>
      </c>
      <c r="F23" s="23" t="s">
        <v>30</v>
      </c>
      <c r="G23" s="22"/>
      <c r="H23" s="22"/>
      <c r="I23" s="22"/>
      <c r="J23" s="22"/>
      <c r="K23" s="22"/>
    </row>
    <row r="24" customFormat="false" ht="38.25" hidden="false" customHeight="true" outlineLevel="0" collapsed="false">
      <c r="B24" s="25" t="s">
        <v>3</v>
      </c>
      <c r="C24" s="24" t="s">
        <v>31</v>
      </c>
      <c r="D24" s="26" t="n">
        <v>180.5</v>
      </c>
      <c r="E24" s="26" t="n">
        <v>179.5</v>
      </c>
      <c r="F24" s="26" t="n">
        <v>180</v>
      </c>
      <c r="G24" s="26" t="n">
        <v>180</v>
      </c>
      <c r="H24" s="27" t="n">
        <f aca="false">STDEVA(D24:F24)</f>
        <v>0.5</v>
      </c>
      <c r="I24" s="28" t="n">
        <f aca="false">H24/G24*100</f>
        <v>0.277777777777778</v>
      </c>
      <c r="J24" s="29" t="n">
        <v>200</v>
      </c>
      <c r="K24" s="30" t="n">
        <f aca="false">J24*G24</f>
        <v>36000</v>
      </c>
    </row>
    <row r="25" customFormat="false" ht="13.5" hidden="false" customHeight="true" outlineLevel="0" collapsed="false">
      <c r="B25" s="31" t="s">
        <v>32</v>
      </c>
      <c r="C25" s="23" t="s">
        <v>33</v>
      </c>
      <c r="D25" s="23" t="s">
        <v>33</v>
      </c>
      <c r="E25" s="23" t="s">
        <v>33</v>
      </c>
      <c r="F25" s="23" t="s">
        <v>33</v>
      </c>
      <c r="G25" s="23" t="s">
        <v>33</v>
      </c>
      <c r="H25" s="23" t="s">
        <v>33</v>
      </c>
      <c r="I25" s="23" t="s">
        <v>33</v>
      </c>
      <c r="J25" s="32"/>
      <c r="K25" s="33" t="n">
        <v>36000</v>
      </c>
      <c r="L25" s="34"/>
      <c r="M25" s="34"/>
      <c r="N25" s="34"/>
      <c r="O25" s="34"/>
      <c r="P25" s="34"/>
      <c r="Q25" s="34"/>
    </row>
    <row r="26" customFormat="false" ht="21.1" hidden="false" customHeight="true" outlineLevel="0" collapsed="false">
      <c r="A26" s="35"/>
      <c r="B26" s="36" t="s">
        <v>34</v>
      </c>
      <c r="C26" s="36"/>
      <c r="D26" s="36"/>
      <c r="E26" s="36"/>
      <c r="F26" s="36"/>
      <c r="G26" s="36"/>
      <c r="H26" s="36"/>
      <c r="I26" s="36"/>
      <c r="J26" s="35"/>
      <c r="K26" s="35"/>
      <c r="L26" s="35"/>
      <c r="M26" s="37"/>
    </row>
    <row r="27" customFormat="false" ht="14.25" hidden="false" customHeight="false" outlineLevel="0" collapsed="false">
      <c r="A27" s="35"/>
      <c r="B27" s="38"/>
      <c r="C27" s="38"/>
      <c r="D27" s="38"/>
      <c r="E27" s="38"/>
      <c r="F27" s="38"/>
      <c r="G27" s="38"/>
      <c r="H27" s="38"/>
      <c r="I27" s="38"/>
      <c r="J27" s="35"/>
      <c r="K27" s="35"/>
      <c r="L27" s="35"/>
      <c r="M27" s="37"/>
    </row>
    <row r="28" customFormat="false" ht="14.25" hidden="false" customHeight="false" outlineLevel="0" collapsed="false">
      <c r="A28" s="35"/>
      <c r="B28" s="38"/>
      <c r="C28" s="38"/>
      <c r="D28" s="38"/>
      <c r="E28" s="38"/>
      <c r="F28" s="38"/>
      <c r="G28" s="38"/>
      <c r="H28" s="38"/>
      <c r="I28" s="38"/>
      <c r="J28" s="35"/>
      <c r="K28" s="35"/>
      <c r="L28" s="35"/>
      <c r="M28" s="37"/>
    </row>
    <row r="29" customFormat="false" ht="14.25" hidden="false" customHeight="false" outlineLevel="0" collapsed="false">
      <c r="A29" s="35"/>
      <c r="B29" s="39" t="s">
        <v>35</v>
      </c>
      <c r="C29" s="38"/>
      <c r="D29" s="38"/>
      <c r="E29" s="38"/>
      <c r="F29" s="38"/>
      <c r="G29" s="38"/>
      <c r="H29" s="38"/>
      <c r="I29" s="38"/>
      <c r="J29" s="35"/>
      <c r="K29" s="35"/>
      <c r="L29" s="35"/>
      <c r="M29" s="37"/>
    </row>
    <row r="30" customFormat="false" ht="14.25" hidden="false" customHeight="false" outlineLevel="0" collapsed="false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7"/>
    </row>
    <row r="31" customFormat="false" ht="14.25" hidden="false" customHeight="false" outlineLevel="0" collapsed="false">
      <c r="A31" s="35"/>
      <c r="B31" s="40" t="s">
        <v>36</v>
      </c>
      <c r="C31" s="40"/>
      <c r="D31" s="40"/>
      <c r="E31" s="35"/>
      <c r="F31" s="35"/>
      <c r="G31" s="41" t="n">
        <v>46163</v>
      </c>
      <c r="H31" s="41"/>
      <c r="I31" s="41"/>
      <c r="J31" s="35"/>
      <c r="K31" s="35"/>
      <c r="L31" s="35"/>
      <c r="M31" s="37"/>
    </row>
    <row r="32" customFormat="false" ht="14.25" hidden="false" customHeight="fals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7"/>
    </row>
    <row r="33" customFormat="false" ht="14.25" hidden="false" customHeight="false" outlineLevel="0" collapsed="false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7"/>
    </row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5">
    <mergeCell ref="B2:I2"/>
    <mergeCell ref="B3:I3"/>
    <mergeCell ref="B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B11:C11"/>
    <mergeCell ref="D11:I11"/>
    <mergeCell ref="B13:I13"/>
    <mergeCell ref="B15:C15"/>
    <mergeCell ref="D15:I15"/>
    <mergeCell ref="B16:C16"/>
    <mergeCell ref="D16:I16"/>
    <mergeCell ref="B17:C17"/>
    <mergeCell ref="D17:I17"/>
    <mergeCell ref="B18:C18"/>
    <mergeCell ref="D18:I18"/>
    <mergeCell ref="B20:I20"/>
    <mergeCell ref="B21:B23"/>
    <mergeCell ref="C21:C23"/>
    <mergeCell ref="D21:F21"/>
    <mergeCell ref="G21:G23"/>
    <mergeCell ref="H21:H23"/>
    <mergeCell ref="I21:I23"/>
    <mergeCell ref="J21:J23"/>
    <mergeCell ref="K21:K23"/>
    <mergeCell ref="B26:I26"/>
    <mergeCell ref="B31:D31"/>
    <mergeCell ref="G31:I3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LibreOffice/7.6.7.2$Linux_X86_64 LibreOffice_project/60$Build-2</Application>
  <AppVersion>15.0000</AppVersion>
  <Company>РосРеестр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2014-02-14T08:33:26Z</dcterms:created>
  <dc:creator>Лаптева_ММ</dc:creator>
  <dc:description/>
  <dc:language>ru-RU</dc:language>
  <cp:lastModifiedBy/>
  <dcterms:modified xsi:type="dcterms:W3CDTF">2026-06-01T10:19:19Z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