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marudov\Desktop\ЕАТ РТК поправки\"/>
    </mc:Choice>
  </mc:AlternateContent>
  <xr:revisionPtr revIDLastSave="0" documentId="13_ncr:1_{891343DE-D12A-4A03-A234-1AE8BBCB0C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GoBack" localSheetId="0">Лист1!#REF!</definedName>
    <definedName name="_xlnm._FilterDatabase" localSheetId="0" hidden="1">Лист1!$A$1:$K$5</definedName>
  </definedNames>
  <calcPr calcId="191029"/>
</workbook>
</file>

<file path=xl/calcChain.xml><?xml version="1.0" encoding="utf-8"?>
<calcChain xmlns="http://schemas.openxmlformats.org/spreadsheetml/2006/main">
  <c r="H4" i="1" l="1"/>
  <c r="I4" i="1" s="1"/>
  <c r="G4" i="1"/>
  <c r="G5" i="1" s="1"/>
  <c r="F4" i="1"/>
  <c r="F5" i="1" s="1"/>
  <c r="E4" i="1"/>
  <c r="E5" i="1" s="1"/>
  <c r="J4" i="1"/>
  <c r="K4" i="1" l="1"/>
  <c r="J5" i="1" l="1"/>
  <c r="I5" i="1" l="1"/>
  <c r="K5" i="1" s="1"/>
</calcChain>
</file>

<file path=xl/sharedStrings.xml><?xml version="1.0" encoding="utf-8"?>
<sst xmlns="http://schemas.openxmlformats.org/spreadsheetml/2006/main" count="21" uniqueCount="18">
  <si>
    <t>№ п/п</t>
  </si>
  <si>
    <t xml:space="preserve">Наименование </t>
  </si>
  <si>
    <t>Средняя стоимость</t>
  </si>
  <si>
    <t>х</t>
  </si>
  <si>
    <t>ИТОГО рублей:</t>
  </si>
  <si>
    <t xml:space="preserve">Средняя цена за единицу </t>
  </si>
  <si>
    <t>Ед. изм.</t>
  </si>
  <si>
    <t>Коэффициент вариации</t>
  </si>
  <si>
    <t>Количество</t>
  </si>
  <si>
    <t>Ср.кв. отклонение</t>
  </si>
  <si>
    <t>ОКПД 2</t>
  </si>
  <si>
    <t>Коммерческое предложение 1</t>
  </si>
  <si>
    <t>Коммерческое предложение 2</t>
  </si>
  <si>
    <t>Коммерческое предложение 3</t>
  </si>
  <si>
    <t xml:space="preserve">НМЦК </t>
  </si>
  <si>
    <t>62.09.20.190</t>
  </si>
  <si>
    <t>месяц</t>
  </si>
  <si>
    <t>Услуги по представлению доступа к RTK поправкам от сети базовых станций через канал интернет для  приемника GPS/GNSS: 1. EFT M4 № WM13689681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</si>
</sst>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1" xfId="1" applyFont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10" fontId="6" fillId="2" borderId="1" xfId="2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4" fontId="8" fillId="0" borderId="1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90" zoomScaleNormal="90" workbookViewId="0">
      <selection activeCell="B4" sqref="B4"/>
    </sheetView>
  </sheetViews>
  <sheetFormatPr defaultColWidth="41.28515625" defaultRowHeight="15" x14ac:dyDescent="0.25"/>
  <cols>
    <col min="1" max="1" width="4" style="1" customWidth="1"/>
    <col min="2" max="2" width="51.85546875" style="2" customWidth="1"/>
    <col min="3" max="3" width="11.140625" style="4" customWidth="1"/>
    <col min="4" max="4" width="13.140625" style="1" customWidth="1"/>
    <col min="5" max="5" width="17.28515625" style="1" customWidth="1"/>
    <col min="6" max="6" width="17.140625" style="1" customWidth="1"/>
    <col min="7" max="7" width="16.5703125" style="1" customWidth="1"/>
    <col min="8" max="8" width="15.85546875" style="1" customWidth="1"/>
    <col min="9" max="11" width="15.85546875" style="3" customWidth="1"/>
    <col min="12" max="12" width="17.42578125" style="1" customWidth="1"/>
    <col min="13" max="16384" width="41.28515625" style="1"/>
  </cols>
  <sheetData>
    <row r="1" spans="1:12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3"/>
      <c r="K1" s="23"/>
    </row>
    <row r="2" spans="1:12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42.75" x14ac:dyDescent="0.25">
      <c r="A3" s="9" t="s">
        <v>0</v>
      </c>
      <c r="B3" s="10" t="s">
        <v>1</v>
      </c>
      <c r="C3" s="10" t="s">
        <v>6</v>
      </c>
      <c r="D3" s="10" t="s">
        <v>8</v>
      </c>
      <c r="E3" s="9" t="s">
        <v>11</v>
      </c>
      <c r="F3" s="9" t="s">
        <v>12</v>
      </c>
      <c r="G3" s="9" t="s">
        <v>13</v>
      </c>
      <c r="H3" s="11" t="s">
        <v>5</v>
      </c>
      <c r="I3" s="11" t="s">
        <v>2</v>
      </c>
      <c r="J3" s="11" t="s">
        <v>9</v>
      </c>
      <c r="K3" s="11" t="s">
        <v>7</v>
      </c>
      <c r="L3" s="12" t="s">
        <v>10</v>
      </c>
    </row>
    <row r="4" spans="1:12" ht="45" x14ac:dyDescent="0.25">
      <c r="A4" s="13">
        <v>1</v>
      </c>
      <c r="B4" s="19" t="s">
        <v>17</v>
      </c>
      <c r="C4" s="13" t="s">
        <v>16</v>
      </c>
      <c r="D4" s="13">
        <v>7</v>
      </c>
      <c r="E4" s="5">
        <f>30240/12</f>
        <v>2520</v>
      </c>
      <c r="F4" s="5">
        <f>32100/12</f>
        <v>2675</v>
      </c>
      <c r="G4" s="16">
        <f>30000/12</f>
        <v>2500</v>
      </c>
      <c r="H4" s="18">
        <f>ROUND((E4+F4+G4)/3,2)</f>
        <v>2565</v>
      </c>
      <c r="I4" s="18">
        <f t="shared" ref="I4" si="0">ROUND(H4*D4,2)</f>
        <v>17955</v>
      </c>
      <c r="J4" s="6">
        <f t="shared" ref="J4" si="1">STDEV(E4:G4)</f>
        <v>95.786220303340087</v>
      </c>
      <c r="K4" s="7">
        <f t="shared" ref="K4" si="2">J4/I4</f>
        <v>5.334793667688114E-3</v>
      </c>
      <c r="L4" s="20" t="s">
        <v>15</v>
      </c>
    </row>
    <row r="5" spans="1:12" x14ac:dyDescent="0.25">
      <c r="A5" s="21" t="s">
        <v>4</v>
      </c>
      <c r="B5" s="21"/>
      <c r="C5" s="12" t="s">
        <v>3</v>
      </c>
      <c r="D5" s="12" t="s">
        <v>3</v>
      </c>
      <c r="E5" s="14">
        <f>E4</f>
        <v>2520</v>
      </c>
      <c r="F5" s="14">
        <f t="shared" ref="F5:G5" si="3">F4</f>
        <v>2675</v>
      </c>
      <c r="G5" s="14">
        <f t="shared" si="3"/>
        <v>2500</v>
      </c>
      <c r="H5" s="15" t="s">
        <v>3</v>
      </c>
      <c r="I5" s="17">
        <f>SUM(I4:I4)</f>
        <v>17955</v>
      </c>
      <c r="J5" s="6">
        <f t="shared" ref="J5" si="4">STDEV(E5:G5)</f>
        <v>95.786220303340087</v>
      </c>
      <c r="K5" s="7">
        <f t="shared" ref="K5" si="5">J5/I5</f>
        <v>5.334793667688114E-3</v>
      </c>
      <c r="L5" s="15" t="s">
        <v>3</v>
      </c>
    </row>
    <row r="6" spans="1:12" x14ac:dyDescent="0.25">
      <c r="I6" s="1"/>
      <c r="J6" s="1"/>
      <c r="K6" s="1"/>
    </row>
    <row r="7" spans="1:12" x14ac:dyDescent="0.25">
      <c r="I7" s="8"/>
      <c r="J7" s="1"/>
    </row>
    <row r="8" spans="1:12" x14ac:dyDescent="0.25">
      <c r="I8" s="8"/>
      <c r="J8" s="1"/>
    </row>
    <row r="9" spans="1:12" x14ac:dyDescent="0.25">
      <c r="I9" s="1"/>
      <c r="J9" s="1"/>
      <c r="K9" s="1"/>
    </row>
    <row r="10" spans="1:12" x14ac:dyDescent="0.25">
      <c r="I10" s="1"/>
      <c r="J10" s="1"/>
      <c r="K10" s="1"/>
    </row>
    <row r="11" spans="1:12" x14ac:dyDescent="0.25">
      <c r="I11" s="1"/>
      <c r="J11" s="1"/>
      <c r="K11" s="1"/>
    </row>
    <row r="12" spans="1:12" x14ac:dyDescent="0.25">
      <c r="I12" s="1"/>
      <c r="J12" s="1"/>
      <c r="K12" s="1"/>
    </row>
    <row r="13" spans="1:12" x14ac:dyDescent="0.25">
      <c r="I13" s="1"/>
      <c r="J13" s="1"/>
      <c r="K13" s="1"/>
    </row>
    <row r="14" spans="1:12" x14ac:dyDescent="0.25">
      <c r="I14" s="1"/>
      <c r="J14" s="1"/>
      <c r="K14" s="1"/>
    </row>
    <row r="15" spans="1:12" x14ac:dyDescent="0.25">
      <c r="I15" s="1"/>
      <c r="J15" s="1"/>
      <c r="K15" s="1"/>
    </row>
    <row r="16" spans="1:12" x14ac:dyDescent="0.25">
      <c r="I16" s="1"/>
      <c r="J16" s="1"/>
      <c r="K16" s="1"/>
    </row>
    <row r="17" spans="9:11" x14ac:dyDescent="0.25">
      <c r="I17" s="1"/>
      <c r="J17" s="1"/>
      <c r="K17" s="1"/>
    </row>
    <row r="18" spans="9:11" x14ac:dyDescent="0.25">
      <c r="I18" s="1"/>
      <c r="J18" s="1"/>
      <c r="K18" s="1"/>
    </row>
    <row r="19" spans="9:11" x14ac:dyDescent="0.25">
      <c r="I19" s="1"/>
      <c r="J19" s="1"/>
      <c r="K19" s="1"/>
    </row>
    <row r="20" spans="9:11" x14ac:dyDescent="0.25">
      <c r="I20" s="1"/>
      <c r="J20" s="1"/>
      <c r="K20" s="1"/>
    </row>
    <row r="21" spans="9:11" x14ac:dyDescent="0.25">
      <c r="I21" s="1"/>
      <c r="J21" s="1"/>
      <c r="K21" s="1"/>
    </row>
    <row r="22" spans="9:11" x14ac:dyDescent="0.25">
      <c r="I22" s="1"/>
      <c r="J22" s="1"/>
      <c r="K22" s="1"/>
    </row>
    <row r="23" spans="9:11" x14ac:dyDescent="0.25">
      <c r="I23" s="1"/>
      <c r="J23" s="1"/>
      <c r="K23" s="1"/>
    </row>
    <row r="24" spans="9:11" x14ac:dyDescent="0.25">
      <c r="I24" s="1"/>
    </row>
  </sheetData>
  <mergeCells count="2">
    <mergeCell ref="A5:B5"/>
    <mergeCell ref="A1:K2"/>
  </mergeCells>
  <phoneticPr fontId="5" type="noConversion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Ditsman</dc:creator>
  <cp:lastModifiedBy>Сергей Сергеевич Марудов</cp:lastModifiedBy>
  <cp:lastPrinted>2025-03-26T12:33:09Z</cp:lastPrinted>
  <dcterms:created xsi:type="dcterms:W3CDTF">2018-12-04T05:57:16Z</dcterms:created>
  <dcterms:modified xsi:type="dcterms:W3CDTF">2026-03-26T07:42:47Z</dcterms:modified>
</cp:coreProperties>
</file>