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4240" windowHeight="13140" tabRatio="500"/>
  </bookViews>
  <sheets>
    <sheet name="Лист1 " sheetId="4" r:id="rId1"/>
    <sheet name="Лист2" sheetId="2" r:id="rId2"/>
    <sheet name="Лист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4"/>
  <c r="E8"/>
  <c r="C8"/>
  <c r="F7"/>
  <c r="F8" s="1"/>
</calcChain>
</file>

<file path=xl/sharedStrings.xml><?xml version="1.0" encoding="utf-8"?>
<sst xmlns="http://schemas.openxmlformats.org/spreadsheetml/2006/main" count="18" uniqueCount="18">
  <si>
    <t>Расчет, определения и обоснования начальной (максимальной) цены контракта/ договора</t>
  </si>
  <si>
    <t>№ п/п</t>
  </si>
  <si>
    <t>категория</t>
  </si>
  <si>
    <t>№1 (источник информации)</t>
  </si>
  <si>
    <t>№2 (источник информации)</t>
  </si>
  <si>
    <t>№3 (источник информации)</t>
  </si>
  <si>
    <t>Средняя арифметическая цена</t>
  </si>
  <si>
    <t>Цена за единицу</t>
  </si>
  <si>
    <t>ИТОГО</t>
  </si>
  <si>
    <t>№ источника информации</t>
  </si>
  <si>
    <t>Наименование источника информации</t>
  </si>
  <si>
    <t>Реквизиты источника информации</t>
  </si>
  <si>
    <t>Наименование товара, работ, услуг</t>
  </si>
  <si>
    <t>Минимальная характеристика товара, работы, услуги</t>
  </si>
  <si>
    <t>Количество, штука</t>
  </si>
  <si>
    <t>Приобретение однокамерного стеклопакета окна входной группы по адресу ул. Марковского, 57</t>
  </si>
  <si>
    <t>Стеклопакет</t>
  </si>
  <si>
    <t>Счет на оплату № 111 от 09 июня 2026 г.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</si>
</sst>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u/>
      <sz val="11"/>
      <color rgb="FF000000"/>
      <name val="Times New Roman"/>
      <family val="1"/>
      <charset val="1"/>
    </font>
    <font>
      <sz val="10"/>
      <name val="Arial Cyr"/>
      <family val="2"/>
      <charset val="204"/>
    </font>
    <font>
      <sz val="10"/>
      <color rgb="FF000000"/>
      <name val="Times New Roman"/>
      <family val="1"/>
      <charset val="1"/>
    </font>
    <font>
      <b/>
      <u/>
      <sz val="10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u/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Border="1" applyAlignment="1">
      <alignment horizontal="center" vertical="top" wrapText="1"/>
    </xf>
    <xf numFmtId="2" fontId="1" fillId="0" borderId="0" xfId="0" applyNumberFormat="1" applyFont="1"/>
    <xf numFmtId="0" fontId="1" fillId="0" borderId="0" xfId="0" applyFont="1" applyBorder="1" applyAlignment="1">
      <alignment horizontal="left"/>
    </xf>
    <xf numFmtId="164" fontId="3" fillId="0" borderId="0" xfId="0" applyNumberFormat="1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4" fillId="0" borderId="0" xfId="1" applyFont="1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/>
    <xf numFmtId="2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10" fillId="0" borderId="0" xfId="1" applyFont="1"/>
    <xf numFmtId="0" fontId="6" fillId="0" borderId="0" xfId="0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 wrapText="1"/>
    </xf>
    <xf numFmtId="0" fontId="9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20"/>
  <sheetViews>
    <sheetView tabSelected="1" zoomScale="115" zoomScaleNormal="115" workbookViewId="0">
      <selection activeCell="C11" sqref="C11:F11"/>
    </sheetView>
  </sheetViews>
  <sheetFormatPr defaultRowHeight="15"/>
  <cols>
    <col min="1" max="1" width="13" style="29" customWidth="1"/>
    <col min="2" max="2" width="35.28515625" style="28" customWidth="1"/>
    <col min="3" max="3" width="27.5703125" style="29" customWidth="1"/>
    <col min="4" max="4" width="18.85546875" style="29" customWidth="1"/>
    <col min="5" max="5" width="20.28515625" style="29" customWidth="1"/>
    <col min="6" max="6" width="13.5703125" style="29" customWidth="1"/>
    <col min="7" max="9" width="9.28515625" style="1" customWidth="1"/>
    <col min="10" max="10" width="11.28515625" style="1" customWidth="1"/>
    <col min="11" max="11" width="13.140625" style="1" customWidth="1"/>
    <col min="12" max="1025" width="8.5703125" style="1" customWidth="1"/>
  </cols>
  <sheetData>
    <row r="1" spans="1:18">
      <c r="A1" s="33" t="s">
        <v>0</v>
      </c>
      <c r="B1" s="33"/>
      <c r="C1" s="33"/>
      <c r="D1" s="33"/>
      <c r="E1" s="33"/>
      <c r="F1" s="33"/>
      <c r="G1" s="13"/>
      <c r="H1" s="13"/>
      <c r="I1" s="13"/>
      <c r="J1" s="13"/>
      <c r="K1" s="2"/>
      <c r="L1" s="2"/>
      <c r="M1" s="2"/>
      <c r="N1" s="2"/>
      <c r="O1" s="2"/>
      <c r="P1" s="2"/>
      <c r="Q1" s="2"/>
      <c r="R1" s="2"/>
    </row>
    <row r="2" spans="1:18" ht="30" customHeight="1">
      <c r="A2" s="39" t="s">
        <v>15</v>
      </c>
      <c r="B2" s="39"/>
      <c r="C2" s="39"/>
      <c r="D2" s="39"/>
      <c r="E2" s="39"/>
      <c r="F2" s="39"/>
      <c r="G2" s="3"/>
      <c r="H2" s="3"/>
      <c r="I2" s="3"/>
      <c r="J2" s="3"/>
    </row>
    <row r="3" spans="1:18" ht="42.75" customHeight="1">
      <c r="A3" s="16" t="s">
        <v>1</v>
      </c>
      <c r="B3" s="17" t="s">
        <v>2</v>
      </c>
      <c r="C3" s="18" t="s">
        <v>3</v>
      </c>
      <c r="D3" s="19" t="s">
        <v>4</v>
      </c>
      <c r="E3" s="18" t="s">
        <v>5</v>
      </c>
      <c r="F3" s="17" t="s">
        <v>6</v>
      </c>
    </row>
    <row r="4" spans="1:18">
      <c r="A4" s="40">
        <v>1</v>
      </c>
      <c r="B4" s="17" t="s">
        <v>12</v>
      </c>
      <c r="C4" s="20" t="s">
        <v>16</v>
      </c>
      <c r="D4" s="20"/>
      <c r="E4" s="20"/>
      <c r="F4" s="21"/>
      <c r="G4" s="4"/>
      <c r="H4" s="4"/>
      <c r="I4" s="4"/>
    </row>
    <row r="5" spans="1:18" ht="29.25" customHeight="1">
      <c r="A5" s="40"/>
      <c r="B5" s="22" t="s">
        <v>13</v>
      </c>
      <c r="C5" s="21"/>
      <c r="D5" s="21"/>
      <c r="E5" s="21"/>
      <c r="F5" s="21"/>
      <c r="G5" s="4"/>
      <c r="H5" s="4"/>
      <c r="I5" s="4"/>
    </row>
    <row r="6" spans="1:18">
      <c r="A6" s="40"/>
      <c r="B6" s="17" t="s">
        <v>14</v>
      </c>
      <c r="C6" s="23">
        <v>1</v>
      </c>
      <c r="D6" s="23"/>
      <c r="E6" s="23"/>
      <c r="F6" s="21"/>
      <c r="G6" s="4"/>
      <c r="H6" s="4"/>
      <c r="I6" s="4"/>
    </row>
    <row r="7" spans="1:18">
      <c r="A7" s="40"/>
      <c r="B7" s="17" t="s">
        <v>7</v>
      </c>
      <c r="C7" s="23">
        <v>5000</v>
      </c>
      <c r="D7" s="23"/>
      <c r="E7" s="23"/>
      <c r="F7" s="23">
        <f>ROUND(AVERAGE(C7:E7),2)</f>
        <v>5000</v>
      </c>
      <c r="G7" s="4"/>
    </row>
    <row r="8" spans="1:18">
      <c r="A8" s="40"/>
      <c r="B8" s="17" t="s">
        <v>8</v>
      </c>
      <c r="C8" s="23">
        <f>$C6*C7</f>
        <v>5000</v>
      </c>
      <c r="D8" s="23">
        <f t="shared" ref="D8:F8" si="0">$C6*D7</f>
        <v>0</v>
      </c>
      <c r="E8" s="23">
        <f t="shared" si="0"/>
        <v>0</v>
      </c>
      <c r="F8" s="23">
        <f t="shared" si="0"/>
        <v>5000</v>
      </c>
      <c r="G8" s="4"/>
      <c r="H8" s="4"/>
      <c r="I8" s="4"/>
    </row>
    <row r="9" spans="1:18">
      <c r="A9" s="41"/>
      <c r="B9" s="41"/>
      <c r="C9" s="41"/>
      <c r="D9" s="41"/>
      <c r="E9" s="41"/>
      <c r="F9" s="24"/>
      <c r="G9" s="5"/>
      <c r="H9" s="5"/>
      <c r="I9" s="5"/>
      <c r="J9" s="6"/>
    </row>
    <row r="10" spans="1:18" ht="63.75" customHeight="1">
      <c r="A10" s="25" t="s">
        <v>9</v>
      </c>
      <c r="B10" s="25" t="s">
        <v>10</v>
      </c>
      <c r="C10" s="42" t="s">
        <v>11</v>
      </c>
      <c r="D10" s="42"/>
      <c r="E10" s="42"/>
      <c r="F10" s="42"/>
      <c r="G10" s="7"/>
      <c r="H10" s="7"/>
      <c r="I10" s="7"/>
      <c r="J10" s="7"/>
    </row>
    <row r="11" spans="1:18" ht="16.149999999999999" customHeight="1">
      <c r="A11" s="25">
        <v>1</v>
      </c>
      <c r="B11" s="26" t="s">
        <v>17</v>
      </c>
      <c r="C11" s="37"/>
      <c r="D11" s="37"/>
      <c r="E11" s="37"/>
      <c r="F11" s="37"/>
      <c r="G11" s="7"/>
      <c r="H11" s="7"/>
      <c r="I11" s="7"/>
      <c r="J11" s="7"/>
    </row>
    <row r="12" spans="1:18" ht="15.6" customHeight="1">
      <c r="A12" s="25"/>
      <c r="B12" s="26"/>
      <c r="C12" s="38"/>
      <c r="D12" s="38"/>
      <c r="E12" s="38"/>
      <c r="F12" s="38"/>
      <c r="G12" s="7"/>
      <c r="H12" s="7"/>
      <c r="I12" s="7"/>
      <c r="J12" s="7"/>
    </row>
    <row r="13" spans="1:18" ht="19.899999999999999" customHeight="1">
      <c r="A13" s="25"/>
      <c r="B13" s="26"/>
      <c r="C13" s="37"/>
      <c r="D13" s="37"/>
      <c r="E13" s="37"/>
      <c r="F13" s="37"/>
      <c r="G13" s="7"/>
      <c r="H13" s="7"/>
      <c r="I13" s="7"/>
      <c r="J13" s="7"/>
    </row>
    <row r="14" spans="1:18" ht="14.45" customHeight="1">
      <c r="A14" s="27"/>
      <c r="B14" s="27"/>
      <c r="C14" s="35"/>
      <c r="D14" s="35"/>
      <c r="E14" s="35"/>
      <c r="F14" s="35"/>
      <c r="G14" s="8"/>
      <c r="H14" s="8"/>
      <c r="I14" s="8"/>
      <c r="J14" s="8"/>
    </row>
    <row r="15" spans="1:18" ht="14.25" customHeight="1">
      <c r="A15" s="15"/>
      <c r="G15" s="9"/>
      <c r="H15" s="9"/>
      <c r="I15" s="9"/>
      <c r="J15" s="9"/>
    </row>
    <row r="16" spans="1:18" ht="18" customHeight="1">
      <c r="A16" s="14"/>
    </row>
    <row r="17" spans="1:10" ht="13.15" customHeight="1">
      <c r="A17" s="15"/>
      <c r="B17" s="30"/>
      <c r="C17" s="33"/>
      <c r="D17" s="33"/>
      <c r="E17" s="36"/>
      <c r="F17" s="36"/>
    </row>
    <row r="18" spans="1:10" ht="12.6" customHeight="1">
      <c r="A18" s="15"/>
      <c r="B18" s="31"/>
      <c r="C18" s="33"/>
      <c r="D18" s="33"/>
      <c r="E18" s="34"/>
      <c r="F18" s="34"/>
      <c r="G18" s="10"/>
      <c r="H18" s="10"/>
      <c r="I18" s="10"/>
      <c r="J18" s="11"/>
    </row>
    <row r="19" spans="1:10" ht="16.149999999999999" customHeight="1">
      <c r="A19" s="15"/>
      <c r="B19" s="31"/>
      <c r="C19" s="33"/>
      <c r="D19" s="33"/>
      <c r="E19" s="33"/>
      <c r="F19" s="32"/>
      <c r="G19" s="12"/>
      <c r="H19" s="12"/>
      <c r="I19" s="12"/>
      <c r="J19" s="11"/>
    </row>
    <row r="20" spans="1:10" ht="12" customHeight="1"/>
  </sheetData>
  <mergeCells count="14">
    <mergeCell ref="C13:F13"/>
    <mergeCell ref="C12:F12"/>
    <mergeCell ref="C11:F11"/>
    <mergeCell ref="A1:F1"/>
    <mergeCell ref="A2:F2"/>
    <mergeCell ref="A4:A8"/>
    <mergeCell ref="A9:E9"/>
    <mergeCell ref="C10:F10"/>
    <mergeCell ref="C18:D18"/>
    <mergeCell ref="E18:F18"/>
    <mergeCell ref="C19:E19"/>
    <mergeCell ref="C14:F14"/>
    <mergeCell ref="C17:D17"/>
    <mergeCell ref="E17:F17"/>
  </mergeCells>
  <pageMargins left="0.51181102362204722" right="0.51181102362204722" top="0.15748031496062992" bottom="0.15748031496062992" header="0.51181102362204722" footer="0.51181102362204722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90" zoomScaleNormal="90" workbookViewId="0"/>
  </sheetViews>
  <sheetFormatPr defaultRowHeight="15"/>
  <cols>
    <col min="1" max="1025" width="8.57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90" zoomScaleNormal="90" workbookViewId="0"/>
  </sheetViews>
  <sheetFormatPr defaultRowHeight="15"/>
  <cols>
    <col min="1" max="1025" width="8.57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Тельных</cp:lastModifiedBy>
  <cp:revision>76</cp:revision>
  <cp:lastPrinted>2021-12-14T08:01:41Z</cp:lastPrinted>
  <dcterms:created xsi:type="dcterms:W3CDTF">2006-09-16T00:00:00Z</dcterms:created>
  <dcterms:modified xsi:type="dcterms:W3CDTF">2026-06-29T03:11:25Z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