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Стомат Запасные части 2 полугодие\на сайт\"/>
    </mc:Choice>
  </mc:AlternateContent>
  <bookViews>
    <workbookView xWindow="0" yWindow="0" windowWidth="19152" windowHeight="10068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450н'!$A$1:$S$21</definedName>
  </definedNames>
  <calcPr calcId="162913"/>
</workbook>
</file>

<file path=xl/calcChain.xml><?xml version="1.0" encoding="utf-8"?>
<calcChain xmlns="http://schemas.openxmlformats.org/spreadsheetml/2006/main">
  <c r="S17" i="19" l="1"/>
</calcChain>
</file>

<file path=xl/sharedStrings.xml><?xml version="1.0" encoding="utf-8"?>
<sst xmlns="http://schemas.openxmlformats.org/spreadsheetml/2006/main" count="42" uniqueCount="35">
  <si>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</si>
  <si>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</si>
  <si>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</si>
  <si>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</si>
  <si>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</si>
  <si>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</si>
  <si>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</si>
  <si>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</si>
  <si>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</si>
  <si>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</si>
  <si>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</si>
  <si>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</si>
  <si>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</si>
  <si>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</si>
  <si>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</si>
  <si>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</si>
  <si>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</si>
  <si>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</si>
  <si>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Начальная цена единицы медицинского изделия с НДС</t>
  </si>
  <si>
    <t>шт</t>
  </si>
  <si>
    <t>м</t>
  </si>
  <si>
    <t xml:space="preserve">Блок управления </t>
  </si>
  <si>
    <t>Клапан модуля</t>
  </si>
  <si>
    <t>Распределительная гребенка на 3 инструмента</t>
  </si>
  <si>
    <t>Редуктор с фильтром</t>
  </si>
  <si>
    <t>Пистолоет (Спрей) трехфункциональный</t>
  </si>
  <si>
    <t>Шланг ПВХ высокого давления</t>
  </si>
  <si>
    <t>Шланг М4</t>
  </si>
  <si>
    <t>Подготовил:  Кондусова В.Т.
23.07.2026 г.</t>
  </si>
  <si>
    <t>Обоснование начальной (максимальной) цены контракта на поставку медицинских изделий (запасные части)</t>
  </si>
  <si>
    <t>Цена за единицу изм. ИЦИ с минимальной суммой, (руб.)*</t>
  </si>
  <si>
    <t>НМЦК по ИЦИ с минимальной суммой,  (руб.)</t>
  </si>
  <si>
    <t>НМЦК по ИЦИ с минимальной суммой, с НДС (руб.)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</si>
  <si>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</si>
  <si>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 xml:space="preserve">На основании приведенных данных (с учетом округлений) устанавливается следующая начальная (максимальная) цена контракта:  96 340.00 руб. (девяносто шесть тысяч триста сорок) рублей 00 копеек.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</si>
</sst>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color rgb="FFFF000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2">
    <xf numFmtId="0" fontId="0" fillId="0" borderId="0"/>
    <xf numFmtId="0" fontId="1" fillId="0" borderId="0"/>
    <xf numFmtId="165" fontId="28" fillId="0" borderId="0" applyBorder="0" applyProtection="0"/>
    <xf numFmtId="0" fontId="3" fillId="0" borderId="0"/>
    <xf numFmtId="0" fontId="15" fillId="0" borderId="0"/>
    <xf numFmtId="0" fontId="15" fillId="0" borderId="0"/>
    <xf numFmtId="0" fontId="26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29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0" fillId="0" borderId="0"/>
    <xf numFmtId="0" fontId="3" fillId="0" borderId="0"/>
    <xf numFmtId="0" fontId="15" fillId="0" borderId="0" applyFill="0"/>
    <xf numFmtId="0" fontId="30" fillId="0" borderId="0"/>
    <xf numFmtId="0" fontId="15" fillId="0" borderId="0"/>
    <xf numFmtId="0" fontId="1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" fillId="0" borderId="0"/>
    <xf numFmtId="0" fontId="31" fillId="0" borderId="0"/>
    <xf numFmtId="0" fontId="30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2" fillId="0" borderId="0" xfId="0" applyFont="1"/>
    <xf numFmtId="0" fontId="22" fillId="0" borderId="0" xfId="0" applyFont="1"/>
    <xf numFmtId="0" fontId="27" fillId="0" borderId="0" xfId="0" applyFont="1" applyAlignment="1">
      <alignment horizontal="center"/>
    </xf>
    <xf numFmtId="0" fontId="23" fillId="0" borderId="0" xfId="0" applyFont="1" applyAlignment="1"/>
    <xf numFmtId="0" fontId="0" fillId="0" borderId="0" xfId="0" applyAlignment="1">
      <alignment vertical="center"/>
    </xf>
    <xf numFmtId="0" fontId="23" fillId="0" borderId="13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2" fillId="0" borderId="0" xfId="0" applyFont="1" applyAlignment="1">
      <alignment horizontal="left" vertical="top"/>
    </xf>
    <xf numFmtId="0" fontId="24" fillId="15" borderId="19" xfId="0" applyFont="1" applyFill="1" applyBorder="1" applyAlignment="1">
      <alignment horizontal="center" vertical="center" wrapText="1"/>
    </xf>
    <xf numFmtId="0" fontId="24" fillId="15" borderId="16" xfId="0" applyFont="1" applyFill="1" applyBorder="1" applyAlignment="1">
      <alignment horizontal="center" vertical="center" wrapText="1"/>
    </xf>
    <xf numFmtId="4" fontId="22" fillId="0" borderId="17" xfId="0" applyNumberFormat="1" applyFont="1" applyBorder="1" applyAlignment="1">
      <alignment horizontal="center" vertical="center" wrapText="1"/>
    </xf>
    <xf numFmtId="0" fontId="24" fillId="15" borderId="17" xfId="0" applyNumberFormat="1" applyFont="1" applyFill="1" applyBorder="1" applyAlignment="1">
      <alignment horizontal="center" vertical="center" wrapText="1"/>
    </xf>
    <xf numFmtId="166" fontId="22" fillId="0" borderId="17" xfId="0" applyNumberFormat="1" applyFont="1" applyBorder="1" applyAlignment="1">
      <alignment horizontal="center" vertical="center" wrapText="1"/>
    </xf>
    <xf numFmtId="164" fontId="22" fillId="0" borderId="17" xfId="0" applyNumberFormat="1" applyFont="1" applyBorder="1" applyAlignment="1">
      <alignment horizontal="center" vertical="center" wrapText="1"/>
    </xf>
    <xf numFmtId="10" fontId="22" fillId="0" borderId="17" xfId="0" applyNumberFormat="1" applyFont="1" applyBorder="1" applyAlignment="1">
      <alignment horizontal="center" vertical="center" wrapText="1"/>
    </xf>
    <xf numFmtId="166" fontId="22" fillId="0" borderId="17" xfId="0" applyNumberFormat="1" applyFont="1" applyFill="1" applyBorder="1" applyAlignment="1">
      <alignment horizontal="center" vertical="center" wrapText="1"/>
    </xf>
    <xf numFmtId="4" fontId="22" fillId="0" borderId="18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justify" vertical="center" wrapText="1"/>
    </xf>
    <xf numFmtId="0" fontId="22" fillId="0" borderId="30" xfId="0" applyFont="1" applyBorder="1" applyAlignment="1">
      <alignment horizontal="justify" vertical="center" wrapText="1"/>
    </xf>
    <xf numFmtId="0" fontId="15" fillId="0" borderId="0" xfId="0" applyFont="1" applyAlignment="1">
      <alignment vertical="top"/>
    </xf>
    <xf numFmtId="0" fontId="36" fillId="0" borderId="0" xfId="0" applyFont="1" applyAlignment="1">
      <alignment horizontal="center" vertical="top" wrapText="1"/>
    </xf>
    <xf numFmtId="0" fontId="21" fillId="0" borderId="17" xfId="0" applyFont="1" applyBorder="1" applyAlignment="1">
      <alignment horizontal="center" vertical="center"/>
    </xf>
    <xf numFmtId="4" fontId="22" fillId="0" borderId="17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4" fontId="22" fillId="0" borderId="2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4" fontId="22" fillId="0" borderId="33" xfId="0" applyNumberFormat="1" applyFont="1" applyBorder="1" applyAlignment="1">
      <alignment horizontal="center" vertical="center" wrapText="1"/>
    </xf>
    <xf numFmtId="4" fontId="23" fillId="0" borderId="27" xfId="0" applyNumberFormat="1" applyFont="1" applyBorder="1" applyAlignment="1">
      <alignment horizontal="center" vertical="center" wrapText="1"/>
    </xf>
    <xf numFmtId="164" fontId="23" fillId="0" borderId="29" xfId="0" applyNumberFormat="1" applyFont="1" applyBorder="1" applyAlignment="1">
      <alignment vertical="center"/>
    </xf>
    <xf numFmtId="0" fontId="0" fillId="0" borderId="29" xfId="0" applyBorder="1" applyAlignment="1">
      <alignment vertical="center"/>
    </xf>
    <xf numFmtId="0" fontId="24" fillId="15" borderId="34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/>
    </xf>
    <xf numFmtId="0" fontId="22" fillId="0" borderId="29" xfId="0" applyFont="1" applyBorder="1"/>
    <xf numFmtId="4" fontId="22" fillId="16" borderId="17" xfId="0" applyNumberFormat="1" applyFont="1" applyFill="1" applyBorder="1" applyAlignment="1">
      <alignment horizontal="center" vertical="center" wrapText="1"/>
    </xf>
    <xf numFmtId="4" fontId="22" fillId="16" borderId="20" xfId="0" applyNumberFormat="1" applyFont="1" applyFill="1" applyBorder="1" applyAlignment="1">
      <alignment horizontal="center" vertical="center" wrapText="1"/>
    </xf>
    <xf numFmtId="0" fontId="38" fillId="15" borderId="24" xfId="0" applyFont="1" applyFill="1" applyBorder="1" applyAlignment="1">
      <alignment horizontal="center" vertical="center" wrapText="1"/>
    </xf>
    <xf numFmtId="0" fontId="38" fillId="15" borderId="26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15" borderId="26" xfId="0" applyNumberFormat="1" applyFont="1" applyFill="1" applyBorder="1" applyAlignment="1">
      <alignment horizontal="center" vertical="center" wrapText="1"/>
    </xf>
    <xf numFmtId="0" fontId="38" fillId="15" borderId="28" xfId="0" applyNumberFormat="1" applyFont="1" applyFill="1" applyBorder="1" applyAlignment="1">
      <alignment horizontal="center" vertical="center" wrapText="1"/>
    </xf>
    <xf numFmtId="0" fontId="38" fillId="0" borderId="29" xfId="0" applyNumberFormat="1" applyFont="1" applyBorder="1" applyAlignment="1">
      <alignment horizontal="center" vertical="center" wrapText="1"/>
    </xf>
    <xf numFmtId="0" fontId="38" fillId="0" borderId="37" xfId="0" applyNumberFormat="1" applyFont="1" applyBorder="1" applyAlignment="1">
      <alignment horizontal="center" vertical="center" wrapText="1"/>
    </xf>
    <xf numFmtId="4" fontId="23" fillId="0" borderId="38" xfId="0" applyNumberFormat="1" applyFont="1" applyFill="1" applyBorder="1" applyAlignment="1">
      <alignment horizontal="center" vertical="center" wrapText="1"/>
    </xf>
    <xf numFmtId="164" fontId="0" fillId="0" borderId="39" xfId="0" applyNumberFormat="1" applyBorder="1" applyAlignment="1">
      <alignment vertical="center"/>
    </xf>
    <xf numFmtId="4" fontId="22" fillId="0" borderId="40" xfId="0" applyNumberFormat="1" applyFont="1" applyBorder="1" applyAlignment="1">
      <alignment horizontal="center" vertical="center" wrapText="1"/>
    </xf>
    <xf numFmtId="4" fontId="22" fillId="0" borderId="4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39" fillId="0" borderId="0" xfId="0" applyFont="1" applyAlignment="1">
      <alignment vertical="top"/>
    </xf>
    <xf numFmtId="0" fontId="36" fillId="0" borderId="36" xfId="1" applyFont="1" applyBorder="1" applyAlignment="1">
      <alignment horizontal="center" vertical="center" wrapText="1"/>
    </xf>
    <xf numFmtId="0" fontId="36" fillId="0" borderId="0" xfId="1" applyFont="1" applyBorder="1" applyAlignment="1">
      <alignment horizontal="center" vertical="center" wrapText="1"/>
    </xf>
    <xf numFmtId="0" fontId="23" fillId="0" borderId="31" xfId="1" applyFont="1" applyBorder="1" applyAlignment="1">
      <alignment horizontal="center" vertical="center" wrapText="1"/>
    </xf>
    <xf numFmtId="0" fontId="23" fillId="0" borderId="32" xfId="1" applyFont="1" applyBorder="1" applyAlignment="1">
      <alignment horizontal="center" vertical="center" wrapText="1"/>
    </xf>
    <xf numFmtId="0" fontId="37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22" xfId="0" applyNumberFormat="1" applyFont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12" xfId="1" applyFont="1" applyBorder="1" applyAlignment="1">
      <alignment horizontal="center" vertical="center" wrapText="1"/>
    </xf>
    <xf numFmtId="0" fontId="23" fillId="0" borderId="10" xfId="1" applyFont="1" applyBorder="1" applyAlignment="1">
      <alignment horizontal="center" vertical="center" wrapText="1"/>
    </xf>
    <xf numFmtId="0" fontId="23" fillId="0" borderId="22" xfId="1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top"/>
    </xf>
    <xf numFmtId="0" fontId="33" fillId="0" borderId="22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22" xfId="0" applyNumberFormat="1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142315</xdr:colOff>
      <xdr:row>5</xdr:row>
      <xdr:rowOff>1103219</xdr:rowOff>
    </xdr:from>
    <xdr:to>
      <xdr:col>11</xdr:col>
      <xdr:colOff>913840</xdr:colOff>
      <xdr:row>6</xdr:row>
      <xdr:rowOff>150719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9668" y="3389219"/>
          <a:ext cx="771525" cy="515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5</xdr:row>
      <xdr:rowOff>1064559</xdr:rowOff>
    </xdr:from>
    <xdr:to>
      <xdr:col>10</xdr:col>
      <xdr:colOff>997323</xdr:colOff>
      <xdr:row>6</xdr:row>
      <xdr:rowOff>126451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4987" y="3350559"/>
          <a:ext cx="991160" cy="529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H4" zoomScale="70" zoomScaleNormal="70" zoomScaleSheetLayoutView="40" zoomScalePageLayoutView="25" workbookViewId="0">
      <selection activeCell="U8" sqref="U8"/>
    </sheetView>
  </sheetViews>
  <sheetFormatPr defaultColWidth="9.109375" defaultRowHeight="13.2" x14ac:dyDescent="0.25"/>
  <cols>
    <col min="1" max="1" width="4.6640625" style="1" customWidth="1"/>
    <col min="2" max="2" width="28.5546875" style="1" customWidth="1"/>
    <col min="3" max="3" width="8.88671875" style="1" customWidth="1"/>
    <col min="4" max="4" width="15" style="1" customWidth="1"/>
    <col min="5" max="6" width="14.109375" style="1" customWidth="1"/>
    <col min="7" max="7" width="12.109375" style="1" customWidth="1"/>
    <col min="8" max="9" width="12.6640625" style="1" customWidth="1"/>
    <col min="10" max="10" width="14.88671875" style="1" customWidth="1"/>
    <col min="11" max="11" width="15.109375" style="1" customWidth="1"/>
    <col min="12" max="12" width="14.6640625" style="1" customWidth="1"/>
    <col min="13" max="13" width="15.5546875" style="1" customWidth="1"/>
    <col min="14" max="14" width="9.6640625" style="1" customWidth="1"/>
    <col min="15" max="15" width="16.33203125" style="1" customWidth="1"/>
    <col min="16" max="16" width="24.109375" style="1" customWidth="1"/>
    <col min="17" max="17" width="17.44140625" style="1" customWidth="1"/>
    <col min="18" max="18" width="17.88671875" style="1" customWidth="1"/>
    <col min="19" max="19" width="17.6640625" style="1" customWidth="1"/>
    <col min="20" max="20" width="19.33203125" style="1" customWidth="1"/>
    <col min="21" max="16384" width="9.109375" style="1"/>
  </cols>
  <sheetData>
    <row r="1" spans="1:20" ht="11.25" customHeight="1" x14ac:dyDescent="0.3">
      <c r="A1" s="10"/>
      <c r="B1" s="10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20" ht="30.6" customHeight="1" x14ac:dyDescent="0.25">
      <c r="A2" s="74" t="s">
        <v>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ht="52.5" customHeight="1" x14ac:dyDescent="0.25">
      <c r="A3" s="29"/>
      <c r="B3" s="76" t="s">
        <v>16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20" ht="10.5" customHeight="1" thickBot="1" x14ac:dyDescent="0.3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20" ht="65.25" customHeight="1" x14ac:dyDescent="0.25">
      <c r="A5" s="90" t="s">
        <v>1</v>
      </c>
      <c r="B5" s="68" t="s">
        <v>11</v>
      </c>
      <c r="C5" s="71" t="s">
        <v>0</v>
      </c>
      <c r="D5" s="71" t="s">
        <v>2</v>
      </c>
      <c r="E5" s="71"/>
      <c r="F5" s="71"/>
      <c r="G5" s="71"/>
      <c r="H5" s="65" t="s">
        <v>3</v>
      </c>
      <c r="I5" s="65" t="s">
        <v>4</v>
      </c>
      <c r="J5" s="65" t="s">
        <v>5</v>
      </c>
      <c r="K5" s="65"/>
      <c r="L5" s="65"/>
      <c r="M5" s="65" t="s">
        <v>15</v>
      </c>
      <c r="N5" s="77" t="s">
        <v>17</v>
      </c>
      <c r="O5" s="77" t="s">
        <v>18</v>
      </c>
      <c r="P5" s="12" t="s">
        <v>13</v>
      </c>
      <c r="Q5" s="58" t="s">
        <v>30</v>
      </c>
      <c r="R5" s="60" t="s">
        <v>31</v>
      </c>
      <c r="S5" s="60" t="s">
        <v>32</v>
      </c>
    </row>
    <row r="6" spans="1:20" ht="115.5" customHeight="1" x14ac:dyDescent="0.25">
      <c r="A6" s="91"/>
      <c r="B6" s="69"/>
      <c r="C6" s="72"/>
      <c r="D6" s="72" t="s">
        <v>12</v>
      </c>
      <c r="E6" s="72"/>
      <c r="F6" s="72"/>
      <c r="G6" s="84"/>
      <c r="H6" s="66"/>
      <c r="I6" s="66"/>
      <c r="J6" s="86" t="s">
        <v>14</v>
      </c>
      <c r="K6" s="86" t="s">
        <v>6</v>
      </c>
      <c r="L6" s="86" t="s">
        <v>10</v>
      </c>
      <c r="M6" s="66"/>
      <c r="N6" s="78"/>
      <c r="O6" s="78"/>
      <c r="P6" s="88"/>
      <c r="Q6" s="59"/>
      <c r="R6" s="61"/>
      <c r="S6" s="61"/>
      <c r="T6" s="57"/>
    </row>
    <row r="7" spans="1:20" ht="26.25" customHeight="1" thickBot="1" x14ac:dyDescent="0.3">
      <c r="A7" s="92"/>
      <c r="B7" s="70"/>
      <c r="C7" s="73"/>
      <c r="D7" s="25" t="s">
        <v>7</v>
      </c>
      <c r="E7" s="25" t="s">
        <v>8</v>
      </c>
      <c r="F7" s="25" t="s">
        <v>9</v>
      </c>
      <c r="G7" s="85"/>
      <c r="H7" s="67"/>
      <c r="I7" s="67"/>
      <c r="J7" s="87"/>
      <c r="K7" s="87"/>
      <c r="L7" s="87"/>
      <c r="M7" s="67"/>
      <c r="N7" s="79"/>
      <c r="O7" s="79"/>
      <c r="P7" s="89"/>
      <c r="Q7" s="59"/>
      <c r="R7" s="61"/>
      <c r="S7" s="61"/>
      <c r="T7" s="57"/>
    </row>
    <row r="8" spans="1:20" s="11" customFormat="1" ht="15" thickBot="1" x14ac:dyDescent="0.3">
      <c r="A8" s="45">
        <v>1</v>
      </c>
      <c r="B8" s="46">
        <v>2</v>
      </c>
      <c r="C8" s="46">
        <v>3</v>
      </c>
      <c r="D8" s="46">
        <v>4</v>
      </c>
      <c r="E8" s="46">
        <v>5</v>
      </c>
      <c r="F8" s="47">
        <v>6</v>
      </c>
      <c r="G8" s="46">
        <v>7</v>
      </c>
      <c r="H8" s="48">
        <v>8</v>
      </c>
      <c r="I8" s="48">
        <v>9</v>
      </c>
      <c r="J8" s="48">
        <v>10</v>
      </c>
      <c r="K8" s="48">
        <v>11</v>
      </c>
      <c r="L8" s="48">
        <v>12</v>
      </c>
      <c r="M8" s="48">
        <v>13</v>
      </c>
      <c r="N8" s="48">
        <v>14</v>
      </c>
      <c r="O8" s="48">
        <v>15</v>
      </c>
      <c r="P8" s="49">
        <v>16</v>
      </c>
      <c r="Q8" s="51">
        <v>17</v>
      </c>
      <c r="R8" s="50">
        <v>18</v>
      </c>
      <c r="S8" s="50">
        <v>19</v>
      </c>
      <c r="T8" s="56"/>
    </row>
    <row r="9" spans="1:20" s="11" customFormat="1" ht="16.8" thickBot="1" x14ac:dyDescent="0.3">
      <c r="A9" s="16">
        <v>1</v>
      </c>
      <c r="B9" s="26" t="s">
        <v>21</v>
      </c>
      <c r="C9" s="30" t="s">
        <v>19</v>
      </c>
      <c r="D9" s="43">
        <v>13618.85</v>
      </c>
      <c r="E9" s="31">
        <v>16615</v>
      </c>
      <c r="F9" s="31">
        <v>15661.68</v>
      </c>
      <c r="G9" s="17">
        <v>45895.53</v>
      </c>
      <c r="H9" s="32">
        <v>4</v>
      </c>
      <c r="I9" s="18">
        <v>3</v>
      </c>
      <c r="J9" s="19">
        <v>15298.51</v>
      </c>
      <c r="K9" s="20">
        <v>1530.7344780529377</v>
      </c>
      <c r="L9" s="21">
        <v>0.10005774928754092</v>
      </c>
      <c r="M9" s="22">
        <v>15298.51</v>
      </c>
      <c r="N9" s="21">
        <v>0.22</v>
      </c>
      <c r="O9" s="17">
        <v>18664.18</v>
      </c>
      <c r="P9" s="23">
        <v>74656.72</v>
      </c>
      <c r="Q9" s="52">
        <v>13618.85</v>
      </c>
      <c r="R9" s="36">
        <v>54475.4</v>
      </c>
      <c r="S9" s="36">
        <v>66460</v>
      </c>
      <c r="T9" s="56"/>
    </row>
    <row r="10" spans="1:20" s="11" customFormat="1" ht="16.8" thickBot="1" x14ac:dyDescent="0.3">
      <c r="A10" s="16">
        <v>2</v>
      </c>
      <c r="B10" s="27" t="s">
        <v>22</v>
      </c>
      <c r="C10" s="30" t="s">
        <v>19</v>
      </c>
      <c r="D10" s="43">
        <v>573.77</v>
      </c>
      <c r="E10" s="31">
        <v>700</v>
      </c>
      <c r="F10" s="31">
        <v>659.84</v>
      </c>
      <c r="G10" s="17">
        <v>1933.6100000000001</v>
      </c>
      <c r="H10" s="32">
        <v>2</v>
      </c>
      <c r="I10" s="18">
        <v>3</v>
      </c>
      <c r="J10" s="19">
        <v>644.54</v>
      </c>
      <c r="K10" s="20">
        <v>64.491450854615877</v>
      </c>
      <c r="L10" s="21">
        <v>0.10005810477955733</v>
      </c>
      <c r="M10" s="22">
        <v>644.54</v>
      </c>
      <c r="N10" s="21">
        <v>0.22</v>
      </c>
      <c r="O10" s="17">
        <v>786.33999999999992</v>
      </c>
      <c r="P10" s="23">
        <v>1572.6799999999998</v>
      </c>
      <c r="Q10" s="52">
        <v>573.77</v>
      </c>
      <c r="R10" s="54">
        <v>1147.54</v>
      </c>
      <c r="S10" s="36">
        <v>1400</v>
      </c>
      <c r="T10" s="56"/>
    </row>
    <row r="11" spans="1:20" s="11" customFormat="1" ht="31.8" thickBot="1" x14ac:dyDescent="0.3">
      <c r="A11" s="16">
        <v>3</v>
      </c>
      <c r="B11" s="27" t="s">
        <v>23</v>
      </c>
      <c r="C11" s="30" t="s">
        <v>19</v>
      </c>
      <c r="D11" s="43">
        <v>3987.7</v>
      </c>
      <c r="E11" s="31">
        <v>4865</v>
      </c>
      <c r="F11" s="31">
        <v>4585.8599999999997</v>
      </c>
      <c r="G11" s="17">
        <v>13438.560000000001</v>
      </c>
      <c r="H11" s="32">
        <v>2</v>
      </c>
      <c r="I11" s="18">
        <v>3</v>
      </c>
      <c r="J11" s="19">
        <v>4479.5200000000004</v>
      </c>
      <c r="K11" s="20">
        <v>448.21308459258535</v>
      </c>
      <c r="L11" s="21">
        <v>0.10005828405556517</v>
      </c>
      <c r="M11" s="22">
        <v>4479.5200000000004</v>
      </c>
      <c r="N11" s="21">
        <v>0.22</v>
      </c>
      <c r="O11" s="17">
        <v>5465.01</v>
      </c>
      <c r="P11" s="23">
        <v>10930.02</v>
      </c>
      <c r="Q11" s="52">
        <v>3987.7</v>
      </c>
      <c r="R11" s="54">
        <v>7975.4</v>
      </c>
      <c r="S11" s="36">
        <v>9729.98</v>
      </c>
      <c r="T11" s="56"/>
    </row>
    <row r="12" spans="1:20" s="11" customFormat="1" ht="16.8" thickBot="1" x14ac:dyDescent="0.3">
      <c r="A12" s="16">
        <v>4</v>
      </c>
      <c r="B12" s="27" t="s">
        <v>24</v>
      </c>
      <c r="C12" s="30" t="s">
        <v>19</v>
      </c>
      <c r="D12" s="43">
        <v>1844.26</v>
      </c>
      <c r="E12" s="31">
        <v>2250</v>
      </c>
      <c r="F12" s="31">
        <v>2120.9</v>
      </c>
      <c r="G12" s="17">
        <v>6215.16</v>
      </c>
      <c r="H12" s="32">
        <v>3</v>
      </c>
      <c r="I12" s="18">
        <v>3</v>
      </c>
      <c r="J12" s="19">
        <v>2071.7199999999998</v>
      </c>
      <c r="K12" s="20">
        <v>207.29264627574227</v>
      </c>
      <c r="L12" s="21">
        <v>0.10005823483662961</v>
      </c>
      <c r="M12" s="22">
        <v>2071.7199999999998</v>
      </c>
      <c r="N12" s="21">
        <v>0.22</v>
      </c>
      <c r="O12" s="17">
        <v>2527.5</v>
      </c>
      <c r="P12" s="23">
        <v>7582.5</v>
      </c>
      <c r="Q12" s="52">
        <v>1844.26</v>
      </c>
      <c r="R12" s="54">
        <v>5532.78</v>
      </c>
      <c r="S12" s="36">
        <v>6750</v>
      </c>
      <c r="T12" s="56"/>
    </row>
    <row r="13" spans="1:20" s="11" customFormat="1" ht="31.8" thickBot="1" x14ac:dyDescent="0.3">
      <c r="A13" s="16">
        <v>5</v>
      </c>
      <c r="B13" s="27" t="s">
        <v>25</v>
      </c>
      <c r="C13" s="30" t="s">
        <v>19</v>
      </c>
      <c r="D13" s="43">
        <v>1639.34</v>
      </c>
      <c r="E13" s="31">
        <v>2000</v>
      </c>
      <c r="F13" s="31">
        <v>1885.25</v>
      </c>
      <c r="G13" s="17">
        <v>5524.59</v>
      </c>
      <c r="H13" s="32">
        <v>1</v>
      </c>
      <c r="I13" s="18">
        <v>3</v>
      </c>
      <c r="J13" s="19">
        <v>1841.53</v>
      </c>
      <c r="K13" s="20">
        <v>184.2620082925398</v>
      </c>
      <c r="L13" s="21">
        <v>0.10005919441580631</v>
      </c>
      <c r="M13" s="22">
        <v>1841.53</v>
      </c>
      <c r="N13" s="21">
        <v>0.22</v>
      </c>
      <c r="O13" s="17">
        <v>2246.67</v>
      </c>
      <c r="P13" s="23">
        <v>2246.67</v>
      </c>
      <c r="Q13" s="52">
        <v>1639.34</v>
      </c>
      <c r="R13" s="54">
        <v>1639.34</v>
      </c>
      <c r="S13" s="36">
        <v>1999.9899999999998</v>
      </c>
      <c r="T13" s="56"/>
    </row>
    <row r="14" spans="1:20" s="11" customFormat="1" ht="31.8" thickBot="1" x14ac:dyDescent="0.3">
      <c r="A14" s="16">
        <v>6</v>
      </c>
      <c r="B14" s="27" t="s">
        <v>26</v>
      </c>
      <c r="C14" s="30" t="s">
        <v>19</v>
      </c>
      <c r="D14" s="43">
        <v>172.13</v>
      </c>
      <c r="E14" s="31">
        <v>210</v>
      </c>
      <c r="F14" s="31">
        <v>197.95</v>
      </c>
      <c r="G14" s="17">
        <v>580.07999999999993</v>
      </c>
      <c r="H14" s="32">
        <v>20</v>
      </c>
      <c r="I14" s="18">
        <v>3</v>
      </c>
      <c r="J14" s="19">
        <v>193.36</v>
      </c>
      <c r="K14" s="20">
        <v>19.347746638820762</v>
      </c>
      <c r="L14" s="21">
        <v>0.10006075009733534</v>
      </c>
      <c r="M14" s="22">
        <v>193.36</v>
      </c>
      <c r="N14" s="21">
        <v>0.22</v>
      </c>
      <c r="O14" s="17">
        <v>235.9</v>
      </c>
      <c r="P14" s="23">
        <v>4718</v>
      </c>
      <c r="Q14" s="52">
        <v>172.13</v>
      </c>
      <c r="R14" s="54">
        <v>3442.6</v>
      </c>
      <c r="S14" s="36">
        <v>4200</v>
      </c>
    </row>
    <row r="15" spans="1:20" s="11" customFormat="1" ht="16.8" thickBot="1" x14ac:dyDescent="0.35">
      <c r="A15" s="40">
        <v>7</v>
      </c>
      <c r="B15" s="42" t="s">
        <v>27</v>
      </c>
      <c r="C15" s="41" t="s">
        <v>19</v>
      </c>
      <c r="D15" s="43">
        <v>1311.48</v>
      </c>
      <c r="E15" s="31">
        <v>1600</v>
      </c>
      <c r="F15" s="31">
        <v>1508.2</v>
      </c>
      <c r="G15" s="17">
        <v>4419.68</v>
      </c>
      <c r="H15" s="32">
        <v>2</v>
      </c>
      <c r="I15" s="18">
        <v>3</v>
      </c>
      <c r="J15" s="19">
        <v>1473.23</v>
      </c>
      <c r="K15" s="20">
        <v>147.40521745628047</v>
      </c>
      <c r="L15" s="21">
        <v>0.1000558076174667</v>
      </c>
      <c r="M15" s="22">
        <v>1473.23</v>
      </c>
      <c r="N15" s="21">
        <v>0.22</v>
      </c>
      <c r="O15" s="17">
        <v>1797.3400000000001</v>
      </c>
      <c r="P15" s="23">
        <v>3594.6800000000003</v>
      </c>
      <c r="Q15" s="52">
        <v>1311.48</v>
      </c>
      <c r="R15" s="54">
        <v>2622.96</v>
      </c>
      <c r="S15" s="36">
        <v>3200.02</v>
      </c>
    </row>
    <row r="16" spans="1:20" s="11" customFormat="1" ht="31.8" thickBot="1" x14ac:dyDescent="0.3">
      <c r="A16" s="15">
        <v>8</v>
      </c>
      <c r="B16" s="27" t="s">
        <v>26</v>
      </c>
      <c r="C16" s="33" t="s">
        <v>20</v>
      </c>
      <c r="D16" s="44">
        <v>106.56</v>
      </c>
      <c r="E16" s="34">
        <v>130</v>
      </c>
      <c r="F16" s="34">
        <v>122.54</v>
      </c>
      <c r="G16" s="17">
        <v>359.1</v>
      </c>
      <c r="H16" s="32">
        <v>20</v>
      </c>
      <c r="I16" s="18">
        <v>3</v>
      </c>
      <c r="J16" s="19">
        <v>119.7</v>
      </c>
      <c r="K16" s="20">
        <v>11.975291228191487</v>
      </c>
      <c r="L16" s="21">
        <v>0.10004420407845854</v>
      </c>
      <c r="M16" s="22">
        <v>119.7</v>
      </c>
      <c r="N16" s="21">
        <v>0.22</v>
      </c>
      <c r="O16" s="17">
        <v>146.03</v>
      </c>
      <c r="P16" s="23">
        <v>2920.6</v>
      </c>
      <c r="Q16" s="52">
        <v>106.56</v>
      </c>
      <c r="R16" s="55">
        <v>2131.1999999999998</v>
      </c>
      <c r="S16" s="36">
        <v>2600</v>
      </c>
    </row>
    <row r="17" spans="1:20" s="11" customFormat="1" ht="20.25" customHeight="1" thickBot="1" x14ac:dyDescent="0.3">
      <c r="A17" s="81"/>
      <c r="B17" s="82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24"/>
      <c r="P17" s="37">
        <v>108221.87</v>
      </c>
      <c r="Q17" s="53"/>
      <c r="R17" s="39"/>
      <c r="S17" s="38">
        <f>SUM(S9:S16)</f>
        <v>96339.99</v>
      </c>
      <c r="T17" s="13"/>
    </row>
    <row r="18" spans="1:20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</row>
    <row r="19" spans="1:20" ht="15" customHeight="1" x14ac:dyDescent="0.2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35"/>
    </row>
    <row r="20" spans="1:20" s="8" customFormat="1" ht="36.75" customHeight="1" x14ac:dyDescent="0.3">
      <c r="A20" s="62" t="s">
        <v>33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20" s="8" customFormat="1" ht="21.75" customHeight="1" x14ac:dyDescent="0.3">
      <c r="A21" s="64" t="s">
        <v>34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</row>
    <row r="22" spans="1:20" s="8" customFormat="1" ht="39" customHeight="1" x14ac:dyDescent="0.3">
      <c r="A22" s="63" t="s">
        <v>28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20" s="8" customFormat="1" ht="15.6" x14ac:dyDescent="0.3">
      <c r="A23" s="7"/>
      <c r="B23" s="7"/>
      <c r="C23" s="7"/>
      <c r="D23" s="7"/>
      <c r="E23" s="7"/>
    </row>
    <row r="24" spans="1:20" s="8" customFormat="1" ht="15.6" x14ac:dyDescent="0.3">
      <c r="A24" s="7"/>
      <c r="B24" s="7"/>
      <c r="C24" s="7"/>
      <c r="D24" s="7"/>
      <c r="E24" s="7"/>
    </row>
    <row r="25" spans="1:20" s="8" customFormat="1" ht="15.6" x14ac:dyDescent="0.3">
      <c r="G25" s="9"/>
    </row>
    <row r="26" spans="1:20" ht="15.6" x14ac:dyDescent="0.25">
      <c r="A26" s="2"/>
      <c r="B26" s="2"/>
      <c r="C26" s="5"/>
      <c r="D26" s="5"/>
      <c r="E26" s="14"/>
      <c r="F26" s="5"/>
      <c r="G26" s="5"/>
      <c r="H26" s="5"/>
      <c r="I26" s="5"/>
      <c r="J26" s="5"/>
      <c r="K26" s="5"/>
      <c r="L26" s="5"/>
      <c r="M26" s="5"/>
      <c r="N26" s="6"/>
      <c r="O26" s="6"/>
      <c r="P26" s="6"/>
    </row>
    <row r="27" spans="1:20" ht="15.6" x14ac:dyDescent="0.25">
      <c r="A27" s="4"/>
      <c r="B27" s="4"/>
      <c r="C27" s="4"/>
      <c r="D27" s="2"/>
      <c r="E27" s="2"/>
      <c r="F27" s="3"/>
      <c r="G27" s="4"/>
      <c r="H27" s="4"/>
      <c r="I27" s="4"/>
      <c r="J27" s="4"/>
      <c r="K27" s="4"/>
      <c r="L27" s="4"/>
      <c r="M27" s="4"/>
      <c r="N27" s="6"/>
      <c r="O27" s="6"/>
      <c r="P27" s="6"/>
    </row>
    <row r="28" spans="1:20" ht="15.6" x14ac:dyDescent="0.25">
      <c r="A28" s="4"/>
      <c r="B28" s="4"/>
      <c r="C28" s="4"/>
      <c r="D28" s="2"/>
      <c r="E28" s="2"/>
      <c r="F28" s="3"/>
      <c r="G28" s="4"/>
      <c r="H28" s="4"/>
      <c r="I28" s="4"/>
      <c r="J28" s="4"/>
      <c r="K28" s="4"/>
      <c r="L28" s="4"/>
      <c r="M28" s="4"/>
      <c r="N28" s="6"/>
      <c r="O28" s="6"/>
      <c r="P28" s="6"/>
    </row>
    <row r="29" spans="1:20" ht="15.6" x14ac:dyDescent="0.25">
      <c r="A29" s="4"/>
      <c r="B29" s="4"/>
      <c r="C29" s="4"/>
      <c r="D29" s="2"/>
      <c r="E29" s="2"/>
      <c r="F29" s="3"/>
      <c r="G29" s="4"/>
      <c r="H29" s="4"/>
      <c r="I29" s="4"/>
      <c r="J29" s="4"/>
      <c r="K29" s="4"/>
      <c r="L29" s="4"/>
      <c r="M29" s="4"/>
      <c r="N29" s="6"/>
      <c r="O29" s="6"/>
      <c r="P29" s="6"/>
    </row>
    <row r="30" spans="1:20" ht="15.6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20" ht="15.6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20" ht="15.6" x14ac:dyDescent="0.25">
      <c r="A32" s="2"/>
      <c r="B32" s="2"/>
      <c r="C32" s="2"/>
      <c r="D32" s="2"/>
      <c r="E32" s="2"/>
      <c r="F32" s="3"/>
      <c r="G32" s="2"/>
      <c r="H32" s="2"/>
      <c r="I32" s="2"/>
      <c r="J32" s="2"/>
      <c r="K32" s="2"/>
      <c r="L32" s="2"/>
      <c r="M32" s="2"/>
    </row>
    <row r="33" spans="1:13" ht="15.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3.8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3.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3.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3.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</sheetData>
  <mergeCells count="27">
    <mergeCell ref="A2:P2"/>
    <mergeCell ref="A19:O19"/>
    <mergeCell ref="B3:P3"/>
    <mergeCell ref="O5:O7"/>
    <mergeCell ref="A4:P4"/>
    <mergeCell ref="A17:N17"/>
    <mergeCell ref="N5:N7"/>
    <mergeCell ref="D6:F6"/>
    <mergeCell ref="G6:G7"/>
    <mergeCell ref="J6:J7"/>
    <mergeCell ref="K6:K7"/>
    <mergeCell ref="L6:L7"/>
    <mergeCell ref="P6:P7"/>
    <mergeCell ref="A5:A7"/>
    <mergeCell ref="Q5:Q7"/>
    <mergeCell ref="R5:R7"/>
    <mergeCell ref="S5:S7"/>
    <mergeCell ref="A20:R20"/>
    <mergeCell ref="A22:O22"/>
    <mergeCell ref="A21:R21"/>
    <mergeCell ref="M5:M7"/>
    <mergeCell ref="B5:B7"/>
    <mergeCell ref="C5:C7"/>
    <mergeCell ref="D5:G5"/>
    <mergeCell ref="H5:H7"/>
    <mergeCell ref="I5:I7"/>
    <mergeCell ref="J5:L5"/>
  </mergeCells>
  <conditionalFormatting sqref="L9:L16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48" orientation="landscape" r:id="rId1"/>
  <headerFooter alignWithMargins="0"/>
  <rowBreaks count="1" manualBreakCount="1">
    <brk id="25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Специалист отдела закупок</cp:lastModifiedBy>
  <cp:lastPrinted>2021-04-20T12:29:59Z</cp:lastPrinted>
  <dcterms:created xsi:type="dcterms:W3CDTF">1996-10-08T23:32:33Z</dcterms:created>
  <dcterms:modified xsi:type="dcterms:W3CDTF">2026-07-29T08:19:56Z</dcterms:modified>
</cp:coreProperties>
</file>