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0" i="1" l="1"/>
  <c r="I10" i="1" l="1"/>
  <c r="H9" i="1" l="1"/>
  <c r="I9" i="1" s="1"/>
  <c r="H8" i="1"/>
  <c r="I8" i="1" s="1"/>
  <c r="I11" i="1" l="1"/>
</calcChain>
</file>

<file path=xl/sharedStrings.xml><?xml version="1.0" encoding="utf-8"?>
<sst xmlns="http://schemas.openxmlformats.org/spreadsheetml/2006/main" count="24" uniqueCount="23">
  <si>
    <t>№ п/п</t>
  </si>
  <si>
    <t>Наименование товара, услуги (работы)</t>
  </si>
  <si>
    <t>кол-во</t>
  </si>
  <si>
    <t>ед. изм.</t>
  </si>
  <si>
    <t>Используемый метод определения НМЦК: метод сопоставимых рыночных цен (анализа рынка)</t>
  </si>
  <si>
    <t>Сумма  (НМЦК) руб.</t>
  </si>
  <si>
    <t>КП № 1 Цена за ед., руб.</t>
  </si>
  <si>
    <t>КП № 2 Цена за ед., руб.</t>
  </si>
  <si>
    <t>КП № 3 Цена за ед., руб.</t>
  </si>
  <si>
    <t>Расчёт НМЦК:</t>
  </si>
  <si>
    <t xml:space="preserve">Минимальная цена за ед., руб. 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</si>
  <si>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</si>
  <si>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>Обоснование (расчет) выполнено в соответствии со ст. 34 Бюджетного кодекса РФ и письмом Минфина России от 16.06.2017 № 24-01-10/37713, руководствуясь принципом эффективности использования бюджетных средств.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(результативности). Исходя из вышеизложенного, значение начальной (максимальной) цены контракта Заказчиком устанавливается на основании минимального ценового предложения.</t>
  </si>
  <si>
    <t>Итого НМЦК</t>
  </si>
  <si>
    <t>Запрет не применяется в соответствии с подпунктом И пункта 5 постановления Правительства РФ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лиц": осуществляется закупка товаров, при которой начальная (максимальная) цена контракта, не превышает 1 млн. рублей и при этом ни одна из использованных при определении таких цен цена единицы товара не превышает 300 тыс. рублей.</t>
  </si>
  <si>
    <t>Особенности определения начальной (максимальной) цены контракта, установленные подпунктом «в» пункта 7 постановления Правительства Российской Федерации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лиц", не применяются на основании подпункта «г» пункта 7 указанного постановления.</t>
  </si>
  <si>
    <t>шт.</t>
  </si>
  <si>
    <t>Начальник отдела договоров и закупок                                                      Е.А. Посаженникова</t>
  </si>
  <si>
    <t>"___" ___________ 2026 г.</t>
  </si>
  <si>
    <t>Фанера ФК 15 мм 1525х1525 мм 2/2 шлифованная</t>
  </si>
  <si>
    <t>Плита ОSВ-3 Ultralam 8 мм 2500x1250 мм</t>
  </si>
  <si>
    <t>Монолитный поликарбонат 0.8 мм 2050х1250 мм прозрачный</t>
  </si>
  <si>
    <t>лист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</si>
</sst>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4" zoomScale="110" zoomScaleNormal="110" workbookViewId="0">
      <selection activeCell="E10" sqref="E10"/>
    </sheetView>
  </sheetViews>
  <sheetFormatPr defaultRowHeight="12.75" x14ac:dyDescent="0.25"/>
  <cols>
    <col min="1" max="1" width="3.42578125" style="6" customWidth="1"/>
    <col min="2" max="2" width="27" style="5" customWidth="1"/>
    <col min="3" max="4" width="4.85546875" style="5" customWidth="1"/>
    <col min="5" max="5" width="7.5703125" style="7" customWidth="1"/>
    <col min="6" max="6" width="7.7109375" style="7" customWidth="1"/>
    <col min="7" max="7" width="8" style="7" customWidth="1"/>
    <col min="8" max="8" width="8.5703125" style="7" customWidth="1"/>
    <col min="9" max="9" width="9.140625" style="7" customWidth="1"/>
    <col min="10" max="16384" width="9.140625" style="5"/>
  </cols>
  <sheetData>
    <row r="1" spans="1:9" s="4" customFormat="1" ht="36" customHeight="1" x14ac:dyDescent="0.25">
      <c r="A1" s="16" t="s">
        <v>11</v>
      </c>
      <c r="B1" s="16"/>
      <c r="C1" s="16"/>
      <c r="D1" s="16"/>
      <c r="E1" s="16"/>
      <c r="F1" s="16"/>
      <c r="G1" s="16"/>
      <c r="H1" s="16"/>
      <c r="I1" s="16"/>
    </row>
    <row r="2" spans="1:9" ht="18.75" customHeight="1" x14ac:dyDescent="0.25">
      <c r="A2" s="21" t="s">
        <v>4</v>
      </c>
      <c r="B2" s="22"/>
      <c r="C2" s="22"/>
      <c r="D2" s="22"/>
      <c r="E2" s="22"/>
      <c r="F2" s="22"/>
      <c r="G2" s="22"/>
      <c r="H2" s="22"/>
      <c r="I2" s="23"/>
    </row>
    <row r="3" spans="1:9" ht="125.25" customHeight="1" x14ac:dyDescent="0.25">
      <c r="A3" s="21" t="s">
        <v>12</v>
      </c>
      <c r="B3" s="22"/>
      <c r="C3" s="22"/>
      <c r="D3" s="22"/>
      <c r="E3" s="22"/>
      <c r="F3" s="22"/>
      <c r="G3" s="22"/>
      <c r="H3" s="22"/>
      <c r="I3" s="23"/>
    </row>
    <row r="4" spans="1:9" ht="107.25" customHeight="1" x14ac:dyDescent="0.25">
      <c r="A4" s="20" t="s">
        <v>14</v>
      </c>
      <c r="B4" s="20"/>
      <c r="C4" s="20"/>
      <c r="D4" s="20"/>
      <c r="E4" s="20"/>
      <c r="F4" s="20"/>
      <c r="G4" s="20"/>
      <c r="H4" s="20"/>
      <c r="I4" s="20"/>
    </row>
    <row r="5" spans="1:9" ht="86.25" customHeight="1" x14ac:dyDescent="0.25">
      <c r="A5" s="20" t="s">
        <v>15</v>
      </c>
      <c r="B5" s="20"/>
      <c r="C5" s="20"/>
      <c r="D5" s="20"/>
      <c r="E5" s="20"/>
      <c r="F5" s="20"/>
      <c r="G5" s="20"/>
      <c r="H5" s="20"/>
      <c r="I5" s="20"/>
    </row>
    <row r="6" spans="1:9" x14ac:dyDescent="0.25">
      <c r="B6" s="5" t="s">
        <v>9</v>
      </c>
    </row>
    <row r="7" spans="1:9" ht="51" x14ac:dyDescent="0.25">
      <c r="A7" s="8" t="s">
        <v>0</v>
      </c>
      <c r="B7" s="9" t="s">
        <v>1</v>
      </c>
      <c r="C7" s="9" t="s">
        <v>2</v>
      </c>
      <c r="D7" s="9" t="s">
        <v>3</v>
      </c>
      <c r="E7" s="1" t="s">
        <v>6</v>
      </c>
      <c r="F7" s="1" t="s">
        <v>7</v>
      </c>
      <c r="G7" s="1" t="s">
        <v>8</v>
      </c>
      <c r="H7" s="1" t="s">
        <v>10</v>
      </c>
      <c r="I7" s="1" t="s">
        <v>5</v>
      </c>
    </row>
    <row r="8" spans="1:9" s="2" customFormat="1" ht="25.5" x14ac:dyDescent="0.25">
      <c r="A8" s="10">
        <v>18</v>
      </c>
      <c r="B8" s="13" t="s">
        <v>19</v>
      </c>
      <c r="C8" s="14">
        <v>9</v>
      </c>
      <c r="D8" s="11" t="s">
        <v>22</v>
      </c>
      <c r="E8" s="3">
        <v>1811</v>
      </c>
      <c r="F8" s="1">
        <v>1753</v>
      </c>
      <c r="G8" s="1">
        <v>1780</v>
      </c>
      <c r="H8" s="1">
        <f t="shared" ref="H8" si="0">MIN(E8:G8)</f>
        <v>1753</v>
      </c>
      <c r="I8" s="1">
        <f t="shared" ref="I8" si="1">C8*H8</f>
        <v>15777</v>
      </c>
    </row>
    <row r="9" spans="1:9" s="2" customFormat="1" ht="25.5" x14ac:dyDescent="0.25">
      <c r="A9" s="10">
        <v>19</v>
      </c>
      <c r="B9" s="13" t="s">
        <v>21</v>
      </c>
      <c r="C9" s="14">
        <v>1</v>
      </c>
      <c r="D9" s="11" t="s">
        <v>16</v>
      </c>
      <c r="E9" s="3">
        <v>1400</v>
      </c>
      <c r="F9" s="1">
        <v>1477.31</v>
      </c>
      <c r="G9" s="1">
        <v>2757</v>
      </c>
      <c r="H9" s="1">
        <f t="shared" ref="H9" si="2">MIN(E9:G9)</f>
        <v>1400</v>
      </c>
      <c r="I9" s="1">
        <f t="shared" ref="I9:I10" si="3">C9*H9</f>
        <v>1400</v>
      </c>
    </row>
    <row r="10" spans="1:9" ht="25.5" x14ac:dyDescent="0.25">
      <c r="A10" s="10">
        <v>20</v>
      </c>
      <c r="B10" s="13" t="s">
        <v>20</v>
      </c>
      <c r="C10" s="14">
        <v>10</v>
      </c>
      <c r="D10" s="12" t="s">
        <v>16</v>
      </c>
      <c r="E10" s="3">
        <v>885.42</v>
      </c>
      <c r="F10" s="1">
        <v>909</v>
      </c>
      <c r="G10" s="1">
        <v>1200</v>
      </c>
      <c r="H10" s="1">
        <f>MIN(E10:G10)</f>
        <v>885.42</v>
      </c>
      <c r="I10" s="1">
        <f t="shared" si="3"/>
        <v>8854.1999999999989</v>
      </c>
    </row>
    <row r="11" spans="1:9" x14ac:dyDescent="0.25">
      <c r="A11" s="17" t="s">
        <v>13</v>
      </c>
      <c r="B11" s="18"/>
      <c r="C11" s="18"/>
      <c r="D11" s="18"/>
      <c r="E11" s="18"/>
      <c r="F11" s="18"/>
      <c r="G11" s="18"/>
      <c r="H11" s="19"/>
      <c r="I11" s="1">
        <f>SUM(I8:I10)</f>
        <v>26031.199999999997</v>
      </c>
    </row>
    <row r="13" spans="1:9" x14ac:dyDescent="0.25">
      <c r="A13" s="15" t="s">
        <v>17</v>
      </c>
      <c r="B13" s="15"/>
      <c r="C13" s="15"/>
      <c r="D13" s="15"/>
      <c r="E13" s="15"/>
      <c r="F13" s="15"/>
      <c r="G13" s="15"/>
      <c r="H13" s="15"/>
      <c r="I13" s="15"/>
    </row>
    <row r="14" spans="1:9" x14ac:dyDescent="0.25">
      <c r="A14" s="15" t="s">
        <v>18</v>
      </c>
      <c r="B14" s="15"/>
      <c r="C14" s="15"/>
      <c r="D14" s="15"/>
      <c r="E14" s="15"/>
      <c r="F14" s="15"/>
      <c r="G14" s="15"/>
      <c r="H14" s="15"/>
      <c r="I14" s="15"/>
    </row>
  </sheetData>
  <mergeCells count="8">
    <mergeCell ref="A13:I13"/>
    <mergeCell ref="A14:I14"/>
    <mergeCell ref="A1:I1"/>
    <mergeCell ref="A11:H11"/>
    <mergeCell ref="A4:I4"/>
    <mergeCell ref="A2:I2"/>
    <mergeCell ref="A3:I3"/>
    <mergeCell ref="A5:I5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2026-06-15T07:34:02Z</dcterms:modified>
</cp:coreProperties>
</file>