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 activeTab="2"/>
  </bookViews>
  <sheets>
    <sheet name="КП и реестр" sheetId="1" r:id="rId1"/>
    <sheet name="Средневзвешенная цена" sheetId="2" r:id="rId2"/>
    <sheet name="Итого 3" sheetId="3" r:id="rId3"/>
    <sheet name="Сводная" sheetId="4" r:id="rId4"/>
  </sheets>
  <calcPr calcId="145621"/>
</workbook>
</file>

<file path=xl/calcChain.xml><?xml version="1.0" encoding="utf-8"?>
<calcChain xmlns="http://schemas.openxmlformats.org/spreadsheetml/2006/main">
  <c r="J4" i="4" l="1"/>
  <c r="J3" i="4"/>
  <c r="H6" i="3" l="1"/>
</calcChain>
</file>

<file path=xl/sharedStrings.xml><?xml version="1.0" encoding="utf-8"?>
<sst xmlns="http://schemas.openxmlformats.org/spreadsheetml/2006/main" count="100" uniqueCount="69">
  <si>
    <t>№ п/п</t>
  </si>
  <si>
    <t>Международное непатентованное наименование, при отсутствии такого наименования - группировочное или химическое наименование, а также состав комбинированного лекарственного препарата</t>
  </si>
  <si>
    <t xml:space="preserve">Форма выпуска и дозировка с учетом эквивалентных лекарственных форм и дозировок
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</si>
  <si>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</si>
  <si>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</si>
  <si>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r>
      <t>Источник цены № n ______________
 (</t>
    </r>
    <r>
      <rPr>
        <vertAlign val="superscript"/>
        <sz val="11"/>
        <rFont val="Times New Roman"/>
        <family val="1"/>
        <charset val="204"/>
      </rPr>
      <t>реквизиты документа)</t>
    </r>
  </si>
  <si>
    <t>цена за 1  упаковку без учета НДС и оптовой надбавки, руб.</t>
  </si>
  <si>
    <t>Объем поставки</t>
  </si>
  <si>
    <t>Начальная (максимальная) цена контракта, руб.</t>
  </si>
  <si>
    <t xml:space="preserve">Форма выпуска и дозировка с учетом эквивалентных лекарственных форм и дозировок
</t>
  </si>
  <si>
    <t xml:space="preserve">Реестровый номер (или №) контракта </t>
  </si>
  <si>
    <t>Цена за 1  упаковку без учета НДС и оптовой надбавки, руб.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</si>
  <si>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</si>
  <si>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</si>
  <si>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</si>
  <si>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</si>
  <si>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</si>
  <si>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Международное непатентованное наименование</t>
  </si>
  <si>
    <t>цена за 1 ед. изм. без учета НДС и оптовой надбавки, руб.</t>
  </si>
  <si>
    <r>
  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(https://grls.minzdrav.gov.ru/)</t>
    </r>
    <r>
      <rPr>
        <b/>
        <sz val="11"/>
        <rFont val="Times New Roman"/>
        <family val="1"/>
        <charset val="204"/>
      </rPr>
      <t/>
    </r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</si>
  <si>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</si>
  <si>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Реестровая цена, цена за 1 ед. изм. без учета НДС и оптовой надбавки, руб.</t>
  </si>
  <si>
    <t>Средневзвешенная цена контракта, цена за 1 ед. изм. без учета НДС и оптовой надбавки, руб.</t>
  </si>
  <si>
    <t>ИЦИ № 3                              цена за 1 ед. изм. без учета НДС и оптовой надбавки, руб.</t>
  </si>
  <si>
    <t>ИЦИ № 2                             цена за 1 ед. изм. без учета НДС и оптовой надбавки, руб.</t>
  </si>
  <si>
    <t>ИЦИ № 1                            цена за 1 ед. изм. без учета НДС и оптовой надбавки, руб.</t>
  </si>
  <si>
    <t>Средневзвешенная цена 1 единицу  измерения  без учета НДС и оптовой надбавки, руб.</t>
  </si>
  <si>
    <t>Минимальная цена за 1 единицу измерения без учета НДС и оптовой надбавки, руб.</t>
  </si>
  <si>
    <t>Цена 1 единицы товара с учетом НДС и оптовой надбавки, руб.</t>
  </si>
  <si>
    <t xml:space="preserve">Стоимость по позиции, руб. </t>
  </si>
  <si>
    <t>Лекарственные препараты 32</t>
  </si>
  <si>
    <t>Ципрофлоксацин</t>
  </si>
  <si>
    <t>таблетки покрытые оболочкой или таблетки, покрытые пленочной оболочкой или таблетки с пролонгированным высвобождением покрытые оболочкой или таблетки, пролонгированного действия покрытые пленочной оболочкой или таблетки с пролонгированным высвобождением покрытые пленочной оболочкой 500мг или 250 мг</t>
  </si>
  <si>
    <t> Штука</t>
  </si>
  <si>
    <t>51,7655 (21%) Ципрофлоксацин, таблетки, покрытые пленочной оболочкой 500 мг №10</t>
  </si>
  <si>
    <t>52,9827 (21%) Ципрофлоксацин, таблетки, покрытые пленочной оболочкой 500 мг №10</t>
  </si>
  <si>
    <t>52,4417 (21%) Ципрофлоксацин, таблетки, покрытые пленочной оболочкой 500 мг №10</t>
  </si>
  <si>
    <t>Соталол</t>
  </si>
  <si>
    <t>таблетки 80 мг</t>
  </si>
  <si>
    <t>94,5003 (21%) Соталол,таблетки, 80 мг №20</t>
  </si>
  <si>
    <t>95,4169 (21%) Соталол,таблетки, 80 мг №20</t>
  </si>
  <si>
    <t>94,6656 (21%) Соталол,таблетки, 80 мг №20</t>
  </si>
  <si>
    <t>57,27 (21%) Соталол, таблетки, 80 мг, 10 шт. - упаковки ячейковые контурные (2)  - пачка  картонная</t>
  </si>
  <si>
    <t>Коммерческие+тарифный на 06.07.2026</t>
  </si>
  <si>
    <t>ИЦИ №1 (вх.№ А 963  от 06.07.2026)</t>
  </si>
  <si>
    <t>ИЦИ №1 (вх.№ А 964  от 06.07.2026)</t>
  </si>
  <si>
    <t>ИЦИ №1 (вх.№ А 965  от 06.07.2026)</t>
  </si>
  <si>
    <t>контракт 200908989125100045 от 11.04.2025 приход 29.04.2025 не используем</t>
  </si>
  <si>
    <t>51,78 (20,9487%) Ципрофлоксацин, 
таблетки, покрытые пленочной оболочкой 500 мг №10</t>
  </si>
  <si>
    <t>контракт 200908989125100417 от 15.102025  накладная 23270 от 15.10.2025</t>
  </si>
  <si>
    <t>67,70 (20,96%) Сотагексал, таблетки 80 мг № 20</t>
  </si>
  <si>
    <t>Ципрофлоксацин,таблетки покрытые оболочкой или таблетки, покрытые пленочной оболочкой или таблетки с пролонгированным высвобождением покрытые оболочкой или таблетки, пролонгированного действия покрытые пленочной оболочкой или таблетки с пролонгированным высвобождением покрытые пленочной оболочкой 500мг или 250 мг</t>
  </si>
  <si>
    <t>Соталол,таблетки 80 мг</t>
  </si>
  <si>
    <t>5,178 (20,9487%) Ципрофлоксацин, 
таблетки, покрытые пленочной оболочкой 500 мг №10</t>
  </si>
  <si>
    <t>3,385 (20,96%) Сотагексал, таблетки 80 мг № 20</t>
  </si>
  <si>
    <t>5,1765 (21%) Ципрофлоксацин, таблетки, покрытые пленочной оболочкой 500 мг №10</t>
  </si>
  <si>
    <t>4,7250 (21%) Соталол,таблетки, 80 мг №20</t>
  </si>
  <si>
    <t>5,2982 (21%) Ципрофлоксацин, таблетки, покрытые пленочной оболочкой 500 мг №10</t>
  </si>
  <si>
    <t>4,7708 (21%) Соталол,таблетки, 80 мг №20</t>
  </si>
  <si>
    <t>5,2441 (21%) Ципрофлоксацин, таблетки, покрытые пленочной оболочкой 500 мг №10</t>
  </si>
  <si>
    <t>4,7332 (21%) Соталол,таблетки, 80 мг №20</t>
  </si>
  <si>
    <t>2,8635 (21%) Соталол, таблетки, 80 мг, 10 шт. - упаковки ячейковые контурные (2)  - пачка  картонная</t>
  </si>
  <si>
    <t>40,30 (21%) Ципрофлоксацин,таблетки, покрытые пленочной оболочкой, 500 мг, 5 шт. - контурная ячейковая упаковка (2)  - пачка картонная</t>
  </si>
  <si>
    <t>4,0300 (21%) Ципрофлоксацин,таблетки, покрытые пленочной оболочкой, 500 мг, 5 шт. - контурная ячейковая упаковка (2)  - пачка картонная</t>
  </si>
  <si>
    <t>Цена 1единицы товара без учета НДС и оптовой надбавки, руб.*</t>
  </si>
  <si>
    <t>Оптовая надбавка согласно выбранной минимальной цены</t>
  </si>
  <si>
    <t>контракт 200908989125100417 от 15.102025 накладная 23270 от 15.10.2025, накладная 23271 от 15.10.2025, накладная 23272 от 15.10.2025, накладная 23273 от 15.10.2025</t>
  </si>
  <si>
    <t>(20,9487%) Ципрофлоксацин, 
таблетки, покрытые пленочной оболочкой 500 мг №10</t>
  </si>
  <si>
    <t>(21%) Соталол,таблетки, 80 мг 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</si>
</sst>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10" fillId="0" borderId="0"/>
  </cellStyleXfs>
  <cellXfs count="73"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4" fontId="0" fillId="0" borderId="0" xfId="0" applyNumberFormat="1"/>
    <xf numFmtId="165" fontId="0" fillId="0" borderId="0" xfId="0" applyNumberFormat="1"/>
    <xf numFmtId="4" fontId="8" fillId="0" borderId="8" xfId="1" applyNumberFormat="1" applyFont="1" applyBorder="1" applyAlignment="1">
      <alignment horizontal="center" vertical="center" wrapText="1"/>
    </xf>
    <xf numFmtId="0" fontId="0" fillId="2" borderId="0" xfId="0" applyFill="1"/>
    <xf numFmtId="4" fontId="1" fillId="0" borderId="8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166" fontId="1" fillId="2" borderId="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2" xfId="1" applyFont="1" applyBorder="1" applyAlignment="1">
      <alignment horizontal="center" vertical="center" textRotation="90" wrapText="1"/>
    </xf>
    <xf numFmtId="0" fontId="7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textRotation="90" wrapText="1"/>
    </xf>
    <xf numFmtId="0" fontId="0" fillId="0" borderId="0" xfId="0" applyFont="1"/>
    <xf numFmtId="166" fontId="11" fillId="2" borderId="8" xfId="3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165" fontId="1" fillId="2" borderId="8" xfId="0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165" fontId="1" fillId="0" borderId="8" xfId="1" applyNumberFormat="1" applyFont="1" applyBorder="1" applyAlignment="1">
      <alignment horizontal="center" vertical="center" wrapText="1" readingOrder="1"/>
    </xf>
    <xf numFmtId="2" fontId="1" fillId="0" borderId="8" xfId="1" applyNumberFormat="1" applyFont="1" applyBorder="1" applyAlignment="1">
      <alignment horizontal="center" vertical="center" wrapText="1" readingOrder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5" fontId="6" fillId="0" borderId="8" xfId="1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166" fontId="6" fillId="0" borderId="8" xfId="3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2" fillId="2" borderId="3" xfId="0" applyFont="1" applyFill="1" applyBorder="1" applyAlignment="1">
      <alignment horizontal="center" vertical="center" wrapText="1" indent="1"/>
    </xf>
    <xf numFmtId="0" fontId="2" fillId="2" borderId="4" xfId="0" applyFont="1" applyFill="1" applyBorder="1" applyAlignment="1">
      <alignment horizontal="center" vertical="center" wrapText="1" inden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4" fontId="7" fillId="0" borderId="2" xfId="2" applyFont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Лист1 2 2" xf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workbookViewId="0">
      <selection activeCell="C2" sqref="C2:C4"/>
    </sheetView>
  </sheetViews>
  <sheetFormatPr defaultRowHeight="15" x14ac:dyDescent="0.25"/>
  <cols>
    <col min="2" max="2" width="19.42578125" customWidth="1"/>
    <col min="3" max="3" width="36" customWidth="1"/>
    <col min="4" max="4" width="11.28515625" customWidth="1"/>
    <col min="5" max="5" width="16.140625" customWidth="1"/>
    <col min="6" max="6" width="12.140625" customWidth="1"/>
    <col min="7" max="7" width="9.140625" hidden="1" customWidth="1"/>
    <col min="8" max="8" width="14.85546875" customWidth="1"/>
    <col min="9" max="9" width="10.7109375" customWidth="1"/>
    <col min="10" max="10" width="9.140625" hidden="1" customWidth="1"/>
    <col min="11" max="11" width="14.85546875" customWidth="1"/>
    <col min="12" max="12" width="11.5703125" customWidth="1"/>
    <col min="13" max="15" width="9.140625" hidden="1" customWidth="1"/>
    <col min="16" max="16" width="20.5703125" customWidth="1"/>
    <col min="17" max="17" width="26.85546875" customWidth="1"/>
    <col min="19" max="19" width="20.7109375" customWidth="1"/>
  </cols>
  <sheetData>
    <row r="1" spans="1:22" ht="18.75" x14ac:dyDescent="0.3">
      <c r="H1" s="48" t="s">
        <v>30</v>
      </c>
      <c r="I1" s="48"/>
      <c r="J1" s="48"/>
      <c r="K1" s="48"/>
    </row>
    <row r="2" spans="1:22" ht="41.25" customHeight="1" x14ac:dyDescent="0.25">
      <c r="A2" s="50" t="s">
        <v>0</v>
      </c>
      <c r="B2" s="50" t="s">
        <v>1</v>
      </c>
      <c r="C2" s="50" t="s">
        <v>2</v>
      </c>
      <c r="D2" s="50" t="s">
        <v>3</v>
      </c>
      <c r="E2" s="53" t="s">
        <v>4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9" t="s">
        <v>19</v>
      </c>
      <c r="Q2" s="60"/>
    </row>
    <row r="3" spans="1:22" ht="56.25" customHeight="1" x14ac:dyDescent="0.25">
      <c r="A3" s="51"/>
      <c r="B3" s="51"/>
      <c r="C3" s="51"/>
      <c r="D3" s="51"/>
      <c r="E3" s="55" t="s">
        <v>44</v>
      </c>
      <c r="F3" s="56"/>
      <c r="G3" s="57"/>
      <c r="H3" s="55" t="s">
        <v>45</v>
      </c>
      <c r="I3" s="56"/>
      <c r="J3" s="57"/>
      <c r="K3" s="55" t="s">
        <v>46</v>
      </c>
      <c r="L3" s="56"/>
      <c r="M3" s="57"/>
      <c r="N3" s="58" t="s">
        <v>5</v>
      </c>
      <c r="O3" s="58"/>
      <c r="P3" s="61"/>
      <c r="Q3" s="62"/>
    </row>
    <row r="4" spans="1:22" ht="138" customHeight="1" x14ac:dyDescent="0.25">
      <c r="A4" s="52"/>
      <c r="B4" s="52"/>
      <c r="C4" s="52"/>
      <c r="D4" s="52"/>
      <c r="E4" s="1" t="s">
        <v>6</v>
      </c>
      <c r="F4" s="15" t="s">
        <v>18</v>
      </c>
      <c r="G4" s="9"/>
      <c r="H4" s="1" t="s">
        <v>6</v>
      </c>
      <c r="I4" s="15" t="s">
        <v>18</v>
      </c>
      <c r="J4" s="9"/>
      <c r="K4" s="1" t="s">
        <v>6</v>
      </c>
      <c r="L4" s="15" t="s">
        <v>18</v>
      </c>
      <c r="M4" s="9"/>
      <c r="N4" s="4"/>
      <c r="O4" s="4"/>
      <c r="P4" s="1" t="s">
        <v>6</v>
      </c>
      <c r="Q4" s="5" t="s">
        <v>18</v>
      </c>
      <c r="V4" s="8"/>
    </row>
    <row r="5" spans="1:22" ht="24.75" customHeight="1" x14ac:dyDescent="0.25">
      <c r="A5" s="2">
        <v>1</v>
      </c>
      <c r="B5" s="2">
        <v>2</v>
      </c>
      <c r="C5" s="2">
        <v>3</v>
      </c>
      <c r="D5" s="2">
        <v>4</v>
      </c>
      <c r="E5" s="7">
        <v>5</v>
      </c>
      <c r="F5" s="63">
        <v>6</v>
      </c>
      <c r="G5" s="63"/>
      <c r="H5" s="7">
        <v>7</v>
      </c>
      <c r="I5" s="63">
        <v>8</v>
      </c>
      <c r="J5" s="63"/>
      <c r="K5" s="7">
        <v>9</v>
      </c>
      <c r="L5" s="63">
        <v>10</v>
      </c>
      <c r="M5" s="63"/>
      <c r="N5" s="63">
        <v>8</v>
      </c>
      <c r="O5" s="63"/>
      <c r="P5" s="6">
        <v>11</v>
      </c>
      <c r="Q5" s="6">
        <v>12</v>
      </c>
    </row>
    <row r="6" spans="1:22" ht="182.25" customHeight="1" x14ac:dyDescent="0.25">
      <c r="A6" s="3">
        <v>1</v>
      </c>
      <c r="B6" s="3" t="s">
        <v>31</v>
      </c>
      <c r="C6" s="3" t="s">
        <v>32</v>
      </c>
      <c r="D6" s="3" t="s">
        <v>33</v>
      </c>
      <c r="E6" s="33" t="s">
        <v>34</v>
      </c>
      <c r="F6" s="33">
        <v>5.1764999999999999</v>
      </c>
      <c r="G6" s="33"/>
      <c r="H6" s="33" t="s">
        <v>35</v>
      </c>
      <c r="I6" s="36">
        <v>5.2981999999999996</v>
      </c>
      <c r="J6" s="33"/>
      <c r="K6" s="33" t="s">
        <v>36</v>
      </c>
      <c r="L6" s="33">
        <v>5.2441000000000004</v>
      </c>
      <c r="M6" s="33"/>
      <c r="N6" s="33"/>
      <c r="O6" s="33"/>
      <c r="P6" s="33" t="s">
        <v>62</v>
      </c>
      <c r="Q6" s="36">
        <v>4.03</v>
      </c>
    </row>
    <row r="7" spans="1:22" ht="102" customHeight="1" x14ac:dyDescent="0.25">
      <c r="A7" s="3">
        <v>2</v>
      </c>
      <c r="B7" s="3" t="s">
        <v>37</v>
      </c>
      <c r="C7" s="3" t="s">
        <v>38</v>
      </c>
      <c r="D7" s="3" t="s">
        <v>33</v>
      </c>
      <c r="E7" s="33" t="s">
        <v>39</v>
      </c>
      <c r="F7" s="36">
        <v>4.7249999999999996</v>
      </c>
      <c r="G7" s="33"/>
      <c r="H7" s="33" t="s">
        <v>40</v>
      </c>
      <c r="I7" s="33">
        <v>4.7708000000000004</v>
      </c>
      <c r="J7" s="33"/>
      <c r="K7" s="33" t="s">
        <v>41</v>
      </c>
      <c r="L7" s="33">
        <v>4.7332000000000001</v>
      </c>
      <c r="M7" s="33"/>
      <c r="N7" s="33"/>
      <c r="O7" s="33"/>
      <c r="P7" s="33" t="s">
        <v>42</v>
      </c>
      <c r="Q7" s="33">
        <v>2.8635000000000002</v>
      </c>
    </row>
    <row r="8" spans="1:22" x14ac:dyDescent="0.25">
      <c r="C8" s="17"/>
      <c r="D8" s="13"/>
      <c r="E8" s="13"/>
    </row>
    <row r="9" spans="1:22" x14ac:dyDescent="0.25">
      <c r="A9" s="49" t="s">
        <v>43</v>
      </c>
      <c r="B9" s="49"/>
      <c r="C9" s="49"/>
      <c r="D9" s="17"/>
      <c r="E9" s="17"/>
      <c r="H9" s="11"/>
    </row>
  </sheetData>
  <mergeCells count="16">
    <mergeCell ref="P2:Q3"/>
    <mergeCell ref="F5:G5"/>
    <mergeCell ref="I5:J5"/>
    <mergeCell ref="L5:M5"/>
    <mergeCell ref="N5:O5"/>
    <mergeCell ref="H1:K1"/>
    <mergeCell ref="A9:C9"/>
    <mergeCell ref="A2:A4"/>
    <mergeCell ref="B2:B4"/>
    <mergeCell ref="C2:C4"/>
    <mergeCell ref="D2:D4"/>
    <mergeCell ref="E2:O2"/>
    <mergeCell ref="E3:G3"/>
    <mergeCell ref="H3:J3"/>
    <mergeCell ref="K3:M3"/>
    <mergeCell ref="N3:O3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activeCell="F5" sqref="F5"/>
    </sheetView>
  </sheetViews>
  <sheetFormatPr defaultRowHeight="15" x14ac:dyDescent="0.25"/>
  <cols>
    <col min="1" max="1" width="7" customWidth="1"/>
    <col min="2" max="2" width="18" customWidth="1"/>
    <col min="3" max="3" width="29.140625" customWidth="1"/>
    <col min="4" max="4" width="15.28515625" customWidth="1"/>
    <col min="5" max="5" width="19.5703125" customWidth="1"/>
    <col min="6" max="6" width="41.5703125" customWidth="1"/>
    <col min="7" max="7" width="18.7109375" customWidth="1"/>
    <col min="8" max="8" width="14.5703125" customWidth="1"/>
    <col min="9" max="9" width="13.7109375" customWidth="1"/>
    <col min="10" max="14" width="9.140625" hidden="1" customWidth="1"/>
    <col min="15" max="15" width="18" customWidth="1"/>
    <col min="17" max="17" width="28.5703125" customWidth="1"/>
  </cols>
  <sheetData>
    <row r="1" spans="1:15" ht="104.25" customHeight="1" x14ac:dyDescent="0.25">
      <c r="A1" s="65" t="s">
        <v>0</v>
      </c>
      <c r="B1" s="65" t="s">
        <v>1</v>
      </c>
      <c r="C1" s="65" t="s">
        <v>9</v>
      </c>
      <c r="D1" s="67" t="s">
        <v>3</v>
      </c>
      <c r="E1" s="64" t="s">
        <v>20</v>
      </c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20" customHeight="1" x14ac:dyDescent="0.25">
      <c r="A2" s="66"/>
      <c r="B2" s="66"/>
      <c r="C2" s="66"/>
      <c r="D2" s="68"/>
      <c r="E2" s="19" t="s">
        <v>10</v>
      </c>
      <c r="F2" s="37" t="s">
        <v>10</v>
      </c>
      <c r="G2" s="20" t="s">
        <v>11</v>
      </c>
      <c r="H2" s="20" t="s">
        <v>18</v>
      </c>
      <c r="I2" s="21" t="s">
        <v>12</v>
      </c>
      <c r="J2" s="22" t="s">
        <v>13</v>
      </c>
      <c r="K2" s="23" t="s">
        <v>14</v>
      </c>
      <c r="L2" s="24" t="s">
        <v>15</v>
      </c>
      <c r="M2" s="22" t="s">
        <v>16</v>
      </c>
      <c r="N2" s="23" t="s">
        <v>14</v>
      </c>
      <c r="O2" s="25" t="s">
        <v>26</v>
      </c>
    </row>
    <row r="3" spans="1:15" s="31" customFormat="1" ht="24" customHeight="1" x14ac:dyDescent="0.25">
      <c r="A3" s="26">
        <v>1</v>
      </c>
      <c r="B3" s="26">
        <v>2</v>
      </c>
      <c r="C3" s="26">
        <v>3</v>
      </c>
      <c r="D3" s="26">
        <v>4</v>
      </c>
      <c r="E3" s="26">
        <v>5</v>
      </c>
      <c r="F3" s="34">
        <v>6</v>
      </c>
      <c r="G3" s="26">
        <v>7</v>
      </c>
      <c r="H3" s="26">
        <v>8</v>
      </c>
      <c r="I3" s="26">
        <v>9</v>
      </c>
      <c r="J3" s="30"/>
      <c r="K3" s="30"/>
      <c r="L3" s="30"/>
      <c r="M3" s="30"/>
      <c r="N3" s="30"/>
      <c r="O3" s="26">
        <v>10</v>
      </c>
    </row>
    <row r="4" spans="1:15" s="31" customFormat="1" ht="199.5" customHeight="1" x14ac:dyDescent="0.25">
      <c r="A4" s="3">
        <v>1</v>
      </c>
      <c r="B4" s="3" t="s">
        <v>31</v>
      </c>
      <c r="C4" s="3" t="s">
        <v>32</v>
      </c>
      <c r="D4" s="3" t="s">
        <v>33</v>
      </c>
      <c r="E4" s="34" t="s">
        <v>47</v>
      </c>
      <c r="F4" s="34" t="s">
        <v>66</v>
      </c>
      <c r="G4" s="34" t="s">
        <v>48</v>
      </c>
      <c r="H4" s="38">
        <v>5.1779999999999999</v>
      </c>
      <c r="I4" s="34">
        <v>2000</v>
      </c>
      <c r="J4" s="30"/>
      <c r="K4" s="30"/>
      <c r="L4" s="30"/>
      <c r="M4" s="30"/>
      <c r="N4" s="30"/>
      <c r="O4" s="38">
        <v>5.1779999999999999</v>
      </c>
    </row>
    <row r="5" spans="1:15" ht="102" customHeight="1" x14ac:dyDescent="0.25">
      <c r="A5" s="3">
        <v>2</v>
      </c>
      <c r="B5" s="3" t="s">
        <v>37</v>
      </c>
      <c r="C5" s="3" t="s">
        <v>38</v>
      </c>
      <c r="D5" s="3" t="s">
        <v>33</v>
      </c>
      <c r="E5" s="29"/>
      <c r="F5" s="29" t="s">
        <v>49</v>
      </c>
      <c r="G5" s="29" t="s">
        <v>50</v>
      </c>
      <c r="H5" s="32">
        <v>3.3849999999999998</v>
      </c>
      <c r="I5" s="29">
        <v>300</v>
      </c>
      <c r="J5" s="18"/>
      <c r="K5" s="18"/>
      <c r="L5" s="18"/>
      <c r="M5" s="18"/>
      <c r="N5" s="18"/>
      <c r="O5" s="32">
        <v>3.3849999999999998</v>
      </c>
    </row>
  </sheetData>
  <mergeCells count="5">
    <mergeCell ref="E1:O1"/>
    <mergeCell ref="A1:A2"/>
    <mergeCell ref="B1:B2"/>
    <mergeCell ref="C1:C2"/>
    <mergeCell ref="D1:D2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I6" sqref="I6"/>
    </sheetView>
  </sheetViews>
  <sheetFormatPr defaultRowHeight="15" x14ac:dyDescent="0.25"/>
  <cols>
    <col min="1" max="1" width="8.5703125" customWidth="1"/>
    <col min="2" max="2" width="36" customWidth="1"/>
    <col min="3" max="3" width="12.7109375" customWidth="1"/>
    <col min="4" max="4" width="10.28515625" customWidth="1"/>
    <col min="5" max="5" width="11.42578125" customWidth="1"/>
    <col min="6" max="6" width="21.140625" customWidth="1"/>
    <col min="7" max="7" width="17.5703125" customWidth="1"/>
    <col min="8" max="8" width="12.140625" customWidth="1"/>
  </cols>
  <sheetData>
    <row r="1" spans="1:8" ht="15" customHeight="1" x14ac:dyDescent="0.25">
      <c r="A1" s="72" t="s">
        <v>0</v>
      </c>
      <c r="B1" s="72" t="s">
        <v>1</v>
      </c>
      <c r="C1" s="72" t="s">
        <v>3</v>
      </c>
      <c r="D1" s="72" t="s">
        <v>7</v>
      </c>
      <c r="E1" s="71" t="s">
        <v>64</v>
      </c>
      <c r="F1" s="71" t="s">
        <v>65</v>
      </c>
      <c r="G1" s="71" t="s">
        <v>28</v>
      </c>
      <c r="H1" s="71" t="s">
        <v>29</v>
      </c>
    </row>
    <row r="2" spans="1:8" ht="107.25" customHeight="1" x14ac:dyDescent="0.25">
      <c r="A2" s="72"/>
      <c r="B2" s="72"/>
      <c r="C2" s="72"/>
      <c r="D2" s="72"/>
      <c r="E2" s="71"/>
      <c r="F2" s="71"/>
      <c r="G2" s="71"/>
      <c r="H2" s="71"/>
    </row>
    <row r="3" spans="1:8" ht="24" customHeight="1" x14ac:dyDescent="0.25">
      <c r="A3" s="28">
        <v>1</v>
      </c>
      <c r="B3" s="28">
        <v>2</v>
      </c>
      <c r="C3" s="28">
        <v>3</v>
      </c>
      <c r="D3" s="28">
        <v>4</v>
      </c>
      <c r="E3" s="27">
        <v>5</v>
      </c>
      <c r="F3" s="27">
        <v>6</v>
      </c>
      <c r="G3" s="27">
        <v>7</v>
      </c>
      <c r="H3" s="27">
        <v>8</v>
      </c>
    </row>
    <row r="4" spans="1:8" ht="157.5" customHeight="1" x14ac:dyDescent="0.25">
      <c r="A4" s="33">
        <v>1</v>
      </c>
      <c r="B4" s="3" t="s">
        <v>51</v>
      </c>
      <c r="C4" s="3" t="s">
        <v>33</v>
      </c>
      <c r="D4" s="33">
        <v>1000</v>
      </c>
      <c r="E4" s="39">
        <v>5.1779999999999999</v>
      </c>
      <c r="F4" s="33" t="s">
        <v>67</v>
      </c>
      <c r="G4" s="35">
        <v>6.8888999999999996</v>
      </c>
      <c r="H4" s="40">
        <v>6888.9</v>
      </c>
    </row>
    <row r="5" spans="1:8" ht="87.75" customHeight="1" x14ac:dyDescent="0.25">
      <c r="A5" s="3">
        <v>2</v>
      </c>
      <c r="B5" s="3" t="s">
        <v>52</v>
      </c>
      <c r="C5" s="3" t="s">
        <v>33</v>
      </c>
      <c r="D5" s="33">
        <v>300</v>
      </c>
      <c r="E5" s="16">
        <v>4.7249999999999996</v>
      </c>
      <c r="F5" s="33" t="s">
        <v>68</v>
      </c>
      <c r="G5" s="16">
        <v>6.2888999999999999</v>
      </c>
      <c r="H5" s="14">
        <v>1886.67</v>
      </c>
    </row>
    <row r="6" spans="1:8" ht="28.5" customHeight="1" x14ac:dyDescent="0.25">
      <c r="A6" s="69" t="s">
        <v>8</v>
      </c>
      <c r="B6" s="70"/>
      <c r="C6" s="70"/>
      <c r="D6" s="70"/>
      <c r="E6" s="70"/>
      <c r="F6" s="70"/>
      <c r="G6" s="70"/>
      <c r="H6" s="12">
        <f>SUM(H4:H5)</f>
        <v>8775.57</v>
      </c>
    </row>
    <row r="7" spans="1:8" x14ac:dyDescent="0.25">
      <c r="H7" s="10"/>
    </row>
  </sheetData>
  <mergeCells count="9">
    <mergeCell ref="A6:G6"/>
    <mergeCell ref="H1:H2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workbookViewId="0">
      <selection activeCell="L1" sqref="A1:XFD1048576"/>
    </sheetView>
  </sheetViews>
  <sheetFormatPr defaultRowHeight="15" x14ac:dyDescent="0.25"/>
  <cols>
    <col min="1" max="1" width="7.42578125" style="45" customWidth="1"/>
    <col min="2" max="2" width="28.7109375" style="45" customWidth="1"/>
    <col min="3" max="3" width="13.5703125" style="45" customWidth="1"/>
    <col min="4" max="4" width="10.5703125" style="45" customWidth="1"/>
    <col min="5" max="5" width="20.42578125" style="45" customWidth="1"/>
    <col min="6" max="6" width="21.42578125" style="45" customWidth="1"/>
    <col min="7" max="7" width="16.5703125" style="45" customWidth="1"/>
    <col min="8" max="8" width="17.85546875" style="45" customWidth="1"/>
    <col min="9" max="9" width="17.28515625" style="45" customWidth="1"/>
    <col min="10" max="10" width="21.42578125" style="45" customWidth="1"/>
    <col min="11" max="11" width="6" style="45" customWidth="1"/>
    <col min="12" max="12" width="12.85546875" style="45" customWidth="1"/>
    <col min="13" max="16384" width="9.140625" style="45"/>
  </cols>
  <sheetData>
    <row r="1" spans="1:11" ht="126" customHeight="1" x14ac:dyDescent="0.25">
      <c r="A1" s="41" t="s">
        <v>0</v>
      </c>
      <c r="B1" s="41" t="s">
        <v>17</v>
      </c>
      <c r="C1" s="41" t="s">
        <v>3</v>
      </c>
      <c r="D1" s="41" t="s">
        <v>7</v>
      </c>
      <c r="E1" s="41" t="s">
        <v>25</v>
      </c>
      <c r="F1" s="41" t="s">
        <v>24</v>
      </c>
      <c r="G1" s="41" t="s">
        <v>23</v>
      </c>
      <c r="H1" s="41" t="s">
        <v>21</v>
      </c>
      <c r="I1" s="42" t="s">
        <v>22</v>
      </c>
      <c r="J1" s="41" t="s">
        <v>27</v>
      </c>
    </row>
    <row r="2" spans="1:11" ht="18.75" customHeight="1" x14ac:dyDescent="0.25">
      <c r="A2" s="41">
        <v>1</v>
      </c>
      <c r="B2" s="41">
        <v>2</v>
      </c>
      <c r="C2" s="41">
        <v>3</v>
      </c>
      <c r="D2" s="41">
        <v>4</v>
      </c>
      <c r="E2" s="41">
        <v>5</v>
      </c>
      <c r="F2" s="41">
        <v>6</v>
      </c>
      <c r="G2" s="41">
        <v>7</v>
      </c>
      <c r="H2" s="41">
        <v>8</v>
      </c>
      <c r="I2" s="42">
        <v>9</v>
      </c>
      <c r="J2" s="41">
        <v>10</v>
      </c>
      <c r="K2" s="46"/>
    </row>
    <row r="3" spans="1:11" ht="207.75" customHeight="1" x14ac:dyDescent="0.25">
      <c r="A3" s="41">
        <v>1</v>
      </c>
      <c r="B3" s="41" t="s">
        <v>51</v>
      </c>
      <c r="C3" s="41" t="s">
        <v>33</v>
      </c>
      <c r="D3" s="41">
        <v>1000</v>
      </c>
      <c r="E3" s="41" t="s">
        <v>55</v>
      </c>
      <c r="F3" s="41" t="s">
        <v>57</v>
      </c>
      <c r="G3" s="41" t="s">
        <v>59</v>
      </c>
      <c r="H3" s="41" t="s">
        <v>63</v>
      </c>
      <c r="I3" s="43" t="s">
        <v>53</v>
      </c>
      <c r="J3" s="44" t="str">
        <f>I3</f>
        <v>5,178 (20,9487%) Ципрофлоксацин, 
таблетки, покрытые пленочной оболочкой 500 мг №10</v>
      </c>
      <c r="K3" s="46"/>
    </row>
    <row r="4" spans="1:11" ht="117" customHeight="1" x14ac:dyDescent="0.25">
      <c r="A4" s="41">
        <v>2</v>
      </c>
      <c r="B4" s="41" t="s">
        <v>52</v>
      </c>
      <c r="C4" s="41" t="s">
        <v>33</v>
      </c>
      <c r="D4" s="41">
        <v>300</v>
      </c>
      <c r="E4" s="41" t="s">
        <v>56</v>
      </c>
      <c r="F4" s="41" t="s">
        <v>58</v>
      </c>
      <c r="G4" s="41" t="s">
        <v>60</v>
      </c>
      <c r="H4" s="41" t="s">
        <v>61</v>
      </c>
      <c r="I4" s="47" t="s">
        <v>54</v>
      </c>
      <c r="J4" s="41" t="str">
        <f>E4</f>
        <v>4,7250 (21%) Соталол,таблетки, 80 мг №20</v>
      </c>
      <c r="K4" s="46"/>
    </row>
  </sheetData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КП и реестр</vt:lpstr>
      <vt:lpstr>Средневзвешенная цена</vt:lpstr>
      <vt:lpstr>Итого 3</vt:lpstr>
      <vt:lpstr>Сводная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2026-07-17T12:57:37Z</dcterms:modified>
</cp:coreProperties>
</file>