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рсу\квартира\"/>
    </mc:Choice>
  </mc:AlternateContent>
  <bookViews>
    <workbookView xWindow="0" yWindow="0" windowWidth="28800" windowHeight="12330"/>
  </bookViews>
  <sheets>
    <sheet name="Смета №3 Ремонт квартиры - Ведо" sheetId="1" r:id="rId1"/>
  </sheets>
  <definedNames>
    <definedName name="_xlnm.Print_Titles" localSheetId="0">'Смета №3 Ремонт квартиры - Ведо'!$5:$5</definedName>
    <definedName name="_xlnm.Print_Area" localSheetId="0">'Смета №3 Ремонт квартиры - Ведо'!$A$1:$H$29</definedName>
  </definedNames>
  <calcPr calcId="162913"/>
</workbook>
</file>

<file path=xl/calcChain.xml><?xml version="1.0" encoding="utf-8"?>
<calcChain xmlns="http://schemas.openxmlformats.org/spreadsheetml/2006/main">
  <c r="A28" i="1" l="1"/>
  <c r="A27" i="1"/>
  <c r="A26" i="1"/>
  <c r="A25" i="1"/>
  <c r="A24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<sst xmlns="http://schemas.openxmlformats.org/spreadsheetml/2006/main" count="115" uniqueCount="72">
  <si>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</si>
  <si>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</si>
  <si>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</si>
  <si>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</si>
  <si>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</si>
  <si>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</si>
  <si>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</si>
  <si>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Строительные работы</t>
  </si>
  <si>
    <t>Стены</t>
  </si>
  <si>
    <t>1</t>
  </si>
  <si>
    <t>Покрытие поверхностей грунтовкой глубокого проникновения: за 1 раз стен</t>
  </si>
  <si>
    <t>100 м2</t>
  </si>
  <si>
    <t xml:space="preserve">89,5 / 100 </t>
  </si>
  <si>
    <t xml:space="preserve">1 </t>
  </si>
  <si>
    <t>2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</si>
  <si>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</si>
  <si>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 xml:space="preserve">59,7 / 100 </t>
  </si>
  <si>
    <t>3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</si>
  <si>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</si>
  <si>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4</t>
  </si>
  <si>
    <t>Третья шпатлевка при высококачественной окраске по штукатурке и сборным конструкциям: стен, подготовленных под окраску</t>
  </si>
  <si>
    <t>5</t>
  </si>
  <si>
    <t>Демонтаж. Установка туалетных полочек
Демонтаж зеркала</t>
  </si>
  <si>
    <t>10 шт</t>
  </si>
  <si>
    <t xml:space="preserve">1 / 10 </t>
  </si>
  <si>
    <t>6</t>
  </si>
  <si>
    <t>Установка туалетных полочек
Монтаж зеркала</t>
  </si>
  <si>
    <t>7</t>
  </si>
  <si>
    <t>Демонтаж. Установка туалетных полочек
Демонтаж гардины</t>
  </si>
  <si>
    <t xml:space="preserve">2 / 10 </t>
  </si>
  <si>
    <t>8</t>
  </si>
  <si>
    <t>Установка туалетных полочек
Монтаж гардины</t>
  </si>
  <si>
    <t>9</t>
  </si>
  <si>
    <t>Разборка облицовки стен: из керамических глазурованных плиток</t>
  </si>
  <si>
    <t xml:space="preserve">1,25 / 100 </t>
  </si>
  <si>
    <t>10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</si>
  <si>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</si>
  <si>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 xml:space="preserve">4,2 / 100 </t>
  </si>
  <si>
    <t>11</t>
  </si>
  <si>
    <t>Демонтаж. Установка люков сантехнических (ревизионных): с креплением саморезами</t>
  </si>
  <si>
    <t>100 шт</t>
  </si>
  <si>
    <t xml:space="preserve">2 / 100 </t>
  </si>
  <si>
    <t>12</t>
  </si>
  <si>
    <t>Установка люков сантехнических (ревизионных): с креплением саморезами</t>
  </si>
  <si>
    <t>13</t>
  </si>
  <si>
    <t>Демонтаж: радиаторов весом до 80 кг</t>
  </si>
  <si>
    <t xml:space="preserve">4 / 100 </t>
  </si>
  <si>
    <t>14</t>
  </si>
  <si>
    <t>Установка радиаторов алюминиевых и биметаллических с креплением к стене с числом секций: свыше 4 до 10</t>
  </si>
  <si>
    <t>15</t>
  </si>
  <si>
    <t>Установка уголков ПВХ на клее</t>
  </si>
  <si>
    <t>100 м</t>
  </si>
  <si>
    <t xml:space="preserve">3,12 / 100 </t>
  </si>
  <si>
    <t>Прочие работы</t>
  </si>
  <si>
    <t>16</t>
  </si>
  <si>
    <t>Демонтаж. Установка столов, шкафов под мойки, холодильных шкафов и др.
Вынос мебели</t>
  </si>
  <si>
    <t xml:space="preserve">10 / 100 </t>
  </si>
  <si>
    <t>17</t>
  </si>
  <si>
    <t>Очистка помещений от строительного мусора</t>
  </si>
  <si>
    <t>100 т</t>
  </si>
  <si>
    <t xml:space="preserve">2,07 / 100 </t>
  </si>
  <si>
    <t>18</t>
  </si>
  <si>
    <t>Затаривание строительного мусора в мешки</t>
  </si>
  <si>
    <t>т</t>
  </si>
  <si>
    <t xml:space="preserve"> </t>
  </si>
  <si>
    <t>19</t>
  </si>
  <si>
    <t>Погрузка в автотранспортное средство: мусор строительный с погрузкой вручную</t>
  </si>
  <si>
    <t>1т груза</t>
  </si>
  <si>
    <t>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</si>
  <si>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</si>
  <si>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Ведомость объёмов работ №3</t>
  </si>
  <si>
    <t>ФГБПОУ "Раифское СУВУ" по адресу: Республика Татарстан, ЗМР, пос. Местечко Раифа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</si>
</sst>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tabSelected="1" workbookViewId="0">
      <selection sqref="A1:H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1" spans="1:18" ht="40.5" customHeight="1" x14ac:dyDescent="0.25">
      <c r="A1" s="30" t="s">
        <v>71</v>
      </c>
      <c r="B1" s="30"/>
      <c r="C1" s="30"/>
      <c r="D1" s="30"/>
      <c r="E1" s="30"/>
      <c r="F1" s="30"/>
      <c r="G1" s="30"/>
      <c r="H1" s="30"/>
    </row>
    <row r="2" spans="1:18" customFormat="1" ht="18" x14ac:dyDescent="0.25">
      <c r="A2" s="25" t="s">
        <v>70</v>
      </c>
      <c r="B2" s="25"/>
      <c r="C2" s="25"/>
      <c r="D2" s="25"/>
      <c r="E2" s="25"/>
      <c r="F2" s="25"/>
      <c r="G2" s="25"/>
      <c r="H2" s="25"/>
    </row>
    <row r="3" spans="1:18" customFormat="1" ht="9.75" customHeight="1" x14ac:dyDescent="0.25">
      <c r="A3" s="6"/>
    </row>
    <row r="4" spans="1:18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26" t="s">
        <v>6</v>
      </c>
      <c r="H4" s="26"/>
    </row>
    <row r="5" spans="1:18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27">
        <v>7</v>
      </c>
      <c r="H5" s="28"/>
    </row>
    <row r="6" spans="1:18" customFormat="1" ht="15" x14ac:dyDescent="0.25">
      <c r="A6" s="29" t="s">
        <v>7</v>
      </c>
      <c r="B6" s="29"/>
      <c r="C6" s="29"/>
      <c r="D6" s="29"/>
      <c r="E6" s="29"/>
      <c r="F6" s="29"/>
      <c r="G6" s="29"/>
      <c r="H6" s="29"/>
      <c r="Q6" s="11" t="s">
        <v>7</v>
      </c>
    </row>
    <row r="7" spans="1:18" customFormat="1" ht="15" x14ac:dyDescent="0.25">
      <c r="A7" s="24" t="s">
        <v>8</v>
      </c>
      <c r="B7" s="24"/>
      <c r="C7" s="24"/>
      <c r="D7" s="24"/>
      <c r="E7" s="24"/>
      <c r="F7" s="24"/>
      <c r="G7" s="24"/>
      <c r="H7" s="24"/>
      <c r="Q7" s="11"/>
      <c r="R7" s="12" t="s">
        <v>8</v>
      </c>
    </row>
    <row r="8" spans="1:18" customFormat="1" ht="22.5" x14ac:dyDescent="0.25">
      <c r="A8" s="13">
        <f>IF(J8&lt;&gt;"",COUNTA(J$1:J8),"")</f>
        <v>1</v>
      </c>
      <c r="B8" s="14" t="s">
        <v>9</v>
      </c>
      <c r="C8" s="15" t="s">
        <v>10</v>
      </c>
      <c r="D8" s="16" t="s">
        <v>11</v>
      </c>
      <c r="E8" s="17">
        <v>0.89500000000000002</v>
      </c>
      <c r="F8" s="15"/>
      <c r="G8" s="18"/>
      <c r="H8" s="15" t="s">
        <v>12</v>
      </c>
      <c r="J8" s="2" t="s">
        <v>13</v>
      </c>
      <c r="Q8" s="11"/>
      <c r="R8" s="12"/>
    </row>
    <row r="9" spans="1:18" customFormat="1" ht="33.75" x14ac:dyDescent="0.25">
      <c r="A9" s="13">
        <f>IF(J9&lt;&gt;"",COUNTA(J$1:J9),"")</f>
        <v>2</v>
      </c>
      <c r="B9" s="14" t="s">
        <v>14</v>
      </c>
      <c r="C9" s="15" t="s">
        <v>15</v>
      </c>
      <c r="D9" s="16" t="s">
        <v>11</v>
      </c>
      <c r="E9" s="17">
        <v>0.59699999999999998</v>
      </c>
      <c r="F9" s="15"/>
      <c r="G9" s="18"/>
      <c r="H9" s="15" t="s">
        <v>16</v>
      </c>
      <c r="J9" s="2" t="s">
        <v>13</v>
      </c>
      <c r="Q9" s="11"/>
      <c r="R9" s="12"/>
    </row>
    <row r="10" spans="1:18" customFormat="1" ht="45" x14ac:dyDescent="0.25">
      <c r="A10" s="13">
        <f>IF(J10&lt;&gt;"",COUNTA(J$1:J10),"")</f>
        <v>3</v>
      </c>
      <c r="B10" s="14" t="s">
        <v>17</v>
      </c>
      <c r="C10" s="15" t="s">
        <v>18</v>
      </c>
      <c r="D10" s="16" t="s">
        <v>11</v>
      </c>
      <c r="E10" s="17">
        <v>0.89500000000000002</v>
      </c>
      <c r="F10" s="15"/>
      <c r="G10" s="18"/>
      <c r="H10" s="15" t="s">
        <v>12</v>
      </c>
      <c r="J10" s="2" t="s">
        <v>13</v>
      </c>
      <c r="Q10" s="11"/>
      <c r="R10" s="12"/>
    </row>
    <row r="11" spans="1:18" customFormat="1" ht="33.75" x14ac:dyDescent="0.25">
      <c r="A11" s="13">
        <f>IF(J11&lt;&gt;"",COUNTA(J$1:J11),"")</f>
        <v>4</v>
      </c>
      <c r="B11" s="14" t="s">
        <v>19</v>
      </c>
      <c r="C11" s="15" t="s">
        <v>20</v>
      </c>
      <c r="D11" s="16" t="s">
        <v>11</v>
      </c>
      <c r="E11" s="17">
        <v>0.89500000000000002</v>
      </c>
      <c r="F11" s="15"/>
      <c r="G11" s="18"/>
      <c r="H11" s="15" t="s">
        <v>12</v>
      </c>
      <c r="J11" s="2" t="s">
        <v>13</v>
      </c>
      <c r="Q11" s="11"/>
      <c r="R11" s="12"/>
    </row>
    <row r="12" spans="1:18" customFormat="1" ht="22.5" x14ac:dyDescent="0.25">
      <c r="A12" s="13">
        <f>IF(J12&lt;&gt;"",COUNTA(J$1:J12),"")</f>
        <v>5</v>
      </c>
      <c r="B12" s="14" t="s">
        <v>21</v>
      </c>
      <c r="C12" s="15" t="s">
        <v>22</v>
      </c>
      <c r="D12" s="16" t="s">
        <v>23</v>
      </c>
      <c r="E12" s="19">
        <v>0.1</v>
      </c>
      <c r="F12" s="15"/>
      <c r="G12" s="18"/>
      <c r="H12" s="15" t="s">
        <v>24</v>
      </c>
      <c r="J12" s="2" t="s">
        <v>13</v>
      </c>
      <c r="Q12" s="11"/>
      <c r="R12" s="12"/>
    </row>
    <row r="13" spans="1:18" customFormat="1" ht="22.5" x14ac:dyDescent="0.25">
      <c r="A13" s="13">
        <f>IF(J13&lt;&gt;"",COUNTA(J$1:J13),"")</f>
        <v>6</v>
      </c>
      <c r="B13" s="14" t="s">
        <v>25</v>
      </c>
      <c r="C13" s="15" t="s">
        <v>26</v>
      </c>
      <c r="D13" s="16" t="s">
        <v>23</v>
      </c>
      <c r="E13" s="19">
        <v>0.1</v>
      </c>
      <c r="F13" s="15"/>
      <c r="G13" s="18"/>
      <c r="H13" s="15" t="s">
        <v>24</v>
      </c>
      <c r="J13" s="2" t="s">
        <v>13</v>
      </c>
      <c r="Q13" s="11"/>
      <c r="R13" s="12"/>
    </row>
    <row r="14" spans="1:18" customFormat="1" ht="22.5" x14ac:dyDescent="0.25">
      <c r="A14" s="13">
        <f>IF(J14&lt;&gt;"",COUNTA(J$1:J14),"")</f>
        <v>7</v>
      </c>
      <c r="B14" s="14" t="s">
        <v>27</v>
      </c>
      <c r="C14" s="15" t="s">
        <v>28</v>
      </c>
      <c r="D14" s="16" t="s">
        <v>23</v>
      </c>
      <c r="E14" s="19">
        <v>0.2</v>
      </c>
      <c r="F14" s="15"/>
      <c r="G14" s="18"/>
      <c r="H14" s="15" t="s">
        <v>29</v>
      </c>
      <c r="J14" s="2" t="s">
        <v>13</v>
      </c>
      <c r="Q14" s="11"/>
      <c r="R14" s="12"/>
    </row>
    <row r="15" spans="1:18" customFormat="1" ht="22.5" x14ac:dyDescent="0.25">
      <c r="A15" s="13">
        <f>IF(J15&lt;&gt;"",COUNTA(J$1:J15),"")</f>
        <v>8</v>
      </c>
      <c r="B15" s="14" t="s">
        <v>30</v>
      </c>
      <c r="C15" s="15" t="s">
        <v>31</v>
      </c>
      <c r="D15" s="16" t="s">
        <v>23</v>
      </c>
      <c r="E15" s="19">
        <v>0.2</v>
      </c>
      <c r="F15" s="15"/>
      <c r="G15" s="18"/>
      <c r="H15" s="15" t="s">
        <v>29</v>
      </c>
      <c r="J15" s="2" t="s">
        <v>13</v>
      </c>
      <c r="Q15" s="11"/>
      <c r="R15" s="12"/>
    </row>
    <row r="16" spans="1:18" customFormat="1" ht="22.5" x14ac:dyDescent="0.25">
      <c r="A16" s="13">
        <f>IF(J16&lt;&gt;"",COUNTA(J$1:J16),"")</f>
        <v>9</v>
      </c>
      <c r="B16" s="14" t="s">
        <v>32</v>
      </c>
      <c r="C16" s="15" t="s">
        <v>33</v>
      </c>
      <c r="D16" s="16" t="s">
        <v>11</v>
      </c>
      <c r="E16" s="20">
        <v>1.2500000000000001E-2</v>
      </c>
      <c r="F16" s="15"/>
      <c r="G16" s="18"/>
      <c r="H16" s="15" t="s">
        <v>34</v>
      </c>
      <c r="J16" s="2" t="s">
        <v>13</v>
      </c>
      <c r="Q16" s="11"/>
      <c r="R16" s="12"/>
    </row>
    <row r="17" spans="1:18" customFormat="1" ht="45" x14ac:dyDescent="0.25">
      <c r="A17" s="13">
        <f>IF(J17&lt;&gt;"",COUNTA(J$1:J17),"")</f>
        <v>10</v>
      </c>
      <c r="B17" s="14" t="s">
        <v>35</v>
      </c>
      <c r="C17" s="15" t="s">
        <v>36</v>
      </c>
      <c r="D17" s="16" t="s">
        <v>11</v>
      </c>
      <c r="E17" s="17">
        <v>4.2000000000000003E-2</v>
      </c>
      <c r="F17" s="15"/>
      <c r="G17" s="18"/>
      <c r="H17" s="15" t="s">
        <v>37</v>
      </c>
      <c r="J17" s="2" t="s">
        <v>13</v>
      </c>
      <c r="Q17" s="11"/>
      <c r="R17" s="12"/>
    </row>
    <row r="18" spans="1:18" customFormat="1" ht="22.5" x14ac:dyDescent="0.25">
      <c r="A18" s="13">
        <f>IF(J18&lt;&gt;"",COUNTA(J$1:J18),"")</f>
        <v>11</v>
      </c>
      <c r="B18" s="14" t="s">
        <v>38</v>
      </c>
      <c r="C18" s="15" t="s">
        <v>39</v>
      </c>
      <c r="D18" s="16" t="s">
        <v>40</v>
      </c>
      <c r="E18" s="21">
        <v>0.02</v>
      </c>
      <c r="F18" s="15"/>
      <c r="G18" s="18"/>
      <c r="H18" s="15" t="s">
        <v>41</v>
      </c>
      <c r="J18" s="2" t="s">
        <v>13</v>
      </c>
      <c r="Q18" s="11"/>
      <c r="R18" s="12"/>
    </row>
    <row r="19" spans="1:18" customFormat="1" ht="22.5" x14ac:dyDescent="0.25">
      <c r="A19" s="13">
        <f>IF(J19&lt;&gt;"",COUNTA(J$1:J19),"")</f>
        <v>12</v>
      </c>
      <c r="B19" s="14" t="s">
        <v>42</v>
      </c>
      <c r="C19" s="15" t="s">
        <v>43</v>
      </c>
      <c r="D19" s="16" t="s">
        <v>40</v>
      </c>
      <c r="E19" s="21">
        <v>0.02</v>
      </c>
      <c r="F19" s="15"/>
      <c r="G19" s="18"/>
      <c r="H19" s="15" t="s">
        <v>41</v>
      </c>
      <c r="J19" s="2" t="s">
        <v>13</v>
      </c>
      <c r="Q19" s="11"/>
      <c r="R19" s="12"/>
    </row>
    <row r="20" spans="1:18" customFormat="1" ht="15" x14ac:dyDescent="0.25">
      <c r="A20" s="13">
        <f>IF(J20&lt;&gt;"",COUNTA(J$1:J20),"")</f>
        <v>13</v>
      </c>
      <c r="B20" s="14" t="s">
        <v>44</v>
      </c>
      <c r="C20" s="15" t="s">
        <v>45</v>
      </c>
      <c r="D20" s="16" t="s">
        <v>40</v>
      </c>
      <c r="E20" s="21">
        <v>0.04</v>
      </c>
      <c r="F20" s="15"/>
      <c r="G20" s="18"/>
      <c r="H20" s="15" t="s">
        <v>46</v>
      </c>
      <c r="J20" s="2" t="s">
        <v>13</v>
      </c>
      <c r="Q20" s="11"/>
      <c r="R20" s="12"/>
    </row>
    <row r="21" spans="1:18" customFormat="1" ht="33.75" x14ac:dyDescent="0.25">
      <c r="A21" s="13">
        <f>IF(J21&lt;&gt;"",COUNTA(J$1:J21),"")</f>
        <v>14</v>
      </c>
      <c r="B21" s="14" t="s">
        <v>47</v>
      </c>
      <c r="C21" s="15" t="s">
        <v>48</v>
      </c>
      <c r="D21" s="16" t="s">
        <v>40</v>
      </c>
      <c r="E21" s="21">
        <v>0.04</v>
      </c>
      <c r="F21" s="15"/>
      <c r="G21" s="18"/>
      <c r="H21" s="15" t="s">
        <v>46</v>
      </c>
      <c r="J21" s="2" t="s">
        <v>13</v>
      </c>
      <c r="Q21" s="11"/>
      <c r="R21" s="12"/>
    </row>
    <row r="22" spans="1:18" customFormat="1" ht="15" x14ac:dyDescent="0.25">
      <c r="A22" s="13">
        <f>IF(J22&lt;&gt;"",COUNTA(J$1:J22),"")</f>
        <v>15</v>
      </c>
      <c r="B22" s="14" t="s">
        <v>49</v>
      </c>
      <c r="C22" s="15" t="s">
        <v>50</v>
      </c>
      <c r="D22" s="16" t="s">
        <v>51</v>
      </c>
      <c r="E22" s="20">
        <v>3.1199999999999999E-2</v>
      </c>
      <c r="F22" s="15"/>
      <c r="G22" s="18"/>
      <c r="H22" s="15" t="s">
        <v>52</v>
      </c>
      <c r="J22" s="2" t="s">
        <v>13</v>
      </c>
      <c r="Q22" s="11"/>
      <c r="R22" s="12"/>
    </row>
    <row r="23" spans="1:18" customFormat="1" ht="15" x14ac:dyDescent="0.25">
      <c r="A23" s="24" t="s">
        <v>53</v>
      </c>
      <c r="B23" s="24"/>
      <c r="C23" s="24"/>
      <c r="D23" s="24"/>
      <c r="E23" s="24"/>
      <c r="F23" s="24"/>
      <c r="G23" s="24"/>
      <c r="H23" s="24"/>
      <c r="Q23" s="11"/>
      <c r="R23" s="12" t="s">
        <v>53</v>
      </c>
    </row>
    <row r="24" spans="1:18" customFormat="1" ht="33.75" x14ac:dyDescent="0.25">
      <c r="A24" s="13">
        <f>IF(J24&lt;&gt;"",COUNTA(J$1:J24),"")</f>
        <v>16</v>
      </c>
      <c r="B24" s="14" t="s">
        <v>54</v>
      </c>
      <c r="C24" s="15" t="s">
        <v>55</v>
      </c>
      <c r="D24" s="16" t="s">
        <v>40</v>
      </c>
      <c r="E24" s="19">
        <v>0.1</v>
      </c>
      <c r="F24" s="15"/>
      <c r="G24" s="18"/>
      <c r="H24" s="15" t="s">
        <v>56</v>
      </c>
      <c r="J24" s="2" t="s">
        <v>13</v>
      </c>
      <c r="Q24" s="11"/>
      <c r="R24" s="12"/>
    </row>
    <row r="25" spans="1:18" customFormat="1" ht="15" x14ac:dyDescent="0.25">
      <c r="A25" s="13">
        <f>IF(J25&lt;&gt;"",COUNTA(J$1:J25),"")</f>
        <v>17</v>
      </c>
      <c r="B25" s="14" t="s">
        <v>57</v>
      </c>
      <c r="C25" s="15" t="s">
        <v>58</v>
      </c>
      <c r="D25" s="16" t="s">
        <v>59</v>
      </c>
      <c r="E25" s="20">
        <v>2.07E-2</v>
      </c>
      <c r="F25" s="15"/>
      <c r="G25" s="18"/>
      <c r="H25" s="15" t="s">
        <v>60</v>
      </c>
      <c r="J25" s="2" t="s">
        <v>13</v>
      </c>
      <c r="Q25" s="11"/>
      <c r="R25" s="12"/>
    </row>
    <row r="26" spans="1:18" customFormat="1" ht="15" x14ac:dyDescent="0.25">
      <c r="A26" s="13">
        <f>IF(J26&lt;&gt;"",COUNTA(J$1:J26),"")</f>
        <v>18</v>
      </c>
      <c r="B26" s="14" t="s">
        <v>61</v>
      </c>
      <c r="C26" s="15" t="s">
        <v>62</v>
      </c>
      <c r="D26" s="16" t="s">
        <v>63</v>
      </c>
      <c r="E26" s="21">
        <v>2.0699999999999998</v>
      </c>
      <c r="F26" s="15"/>
      <c r="G26" s="18"/>
      <c r="H26" s="15" t="s">
        <v>64</v>
      </c>
      <c r="J26" s="2" t="s">
        <v>13</v>
      </c>
      <c r="Q26" s="11"/>
      <c r="R26" s="12"/>
    </row>
    <row r="27" spans="1:18" customFormat="1" ht="22.5" x14ac:dyDescent="0.25">
      <c r="A27" s="13">
        <f>IF(J27&lt;&gt;"",COUNTA(J$1:J27),"")</f>
        <v>19</v>
      </c>
      <c r="B27" s="14" t="s">
        <v>65</v>
      </c>
      <c r="C27" s="15" t="s">
        <v>66</v>
      </c>
      <c r="D27" s="16" t="s">
        <v>67</v>
      </c>
      <c r="E27" s="21">
        <v>2.0699999999999998</v>
      </c>
      <c r="F27" s="15"/>
      <c r="G27" s="18"/>
      <c r="H27" s="15" t="s">
        <v>64</v>
      </c>
      <c r="J27" s="2" t="s">
        <v>13</v>
      </c>
      <c r="Q27" s="11"/>
      <c r="R27" s="12"/>
    </row>
    <row r="28" spans="1:18" customFormat="1" ht="67.5" x14ac:dyDescent="0.25">
      <c r="A28" s="13">
        <f>IF(J28&lt;&gt;"",COUNTA(J$1:J28),"")</f>
        <v>20</v>
      </c>
      <c r="B28" s="14" t="s">
        <v>68</v>
      </c>
      <c r="C28" s="15" t="s">
        <v>69</v>
      </c>
      <c r="D28" s="16" t="s">
        <v>67</v>
      </c>
      <c r="E28" s="21">
        <v>2.0699999999999998</v>
      </c>
      <c r="F28" s="15"/>
      <c r="G28" s="18"/>
      <c r="H28" s="15" t="s">
        <v>64</v>
      </c>
      <c r="J28" s="2" t="s">
        <v>13</v>
      </c>
      <c r="Q28" s="11"/>
      <c r="R28" s="12"/>
    </row>
    <row r="29" spans="1:18" customFormat="1" ht="36.75" customHeight="1" x14ac:dyDescent="0.25"/>
    <row r="30" spans="1:18" customFormat="1" ht="15" x14ac:dyDescent="0.25">
      <c r="B30" s="22"/>
      <c r="D30" s="22"/>
      <c r="F30" s="22"/>
    </row>
    <row r="35" spans="3:3" customFormat="1" ht="15" x14ac:dyDescent="0.25">
      <c r="C35" s="23"/>
    </row>
    <row r="36" spans="3:3" customFormat="1" ht="15" x14ac:dyDescent="0.25">
      <c r="C36" s="23"/>
    </row>
    <row r="37" spans="3:3" customFormat="1" ht="15" x14ac:dyDescent="0.25">
      <c r="C37" s="23"/>
    </row>
  </sheetData>
  <mergeCells count="7">
    <mergeCell ref="A1:H1"/>
    <mergeCell ref="A2:H2"/>
    <mergeCell ref="G4:H4"/>
    <mergeCell ref="G5:H5"/>
    <mergeCell ref="A6:H6"/>
    <mergeCell ref="A7:H7"/>
    <mergeCell ref="A23:H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№3 Ремонт квартиры - Ведо</vt:lpstr>
      <vt:lpstr>'Смета №3 Ремонт квартиры - Ведо'!Заголовки_для_печати</vt:lpstr>
      <vt:lpstr>'Смета №3 Ремонт квартиры - Ведо'!Область_печати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Пользователь</cp:lastModifiedBy>
  <cp:lastPrinted>2023-06-08T12:07:32Z</cp:lastPrinted>
  <dcterms:created xsi:type="dcterms:W3CDTF">2020-09-30T08:50:27Z</dcterms:created>
  <dcterms:modified xsi:type="dcterms:W3CDTF">2026-08-12T13:37:58Z</dcterms:modified>
</cp:coreProperties>
</file>