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2" sheetId="1" state="visible" r:id="rId1"/>
  </sheets>
  <calcPr fullPrecision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<sst xmlns="http://schemas.openxmlformats.org/spreadsheetml/2006/main" count="32" uniqueCount="32">
  <si>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</t>
  </si>
  <si>
    <t xml:space="preserve"> </t>
  </si>
  <si>
    <t>Заказчик</t>
  </si>
  <si>
    <t xml:space="preserve">Главное управление Министерства юстиции Российской Федерации по Свердловской области </t>
  </si>
  <si>
    <t xml:space="preserve">Основные характеристики объекта закупки</t>
  </si>
  <si>
    <t xml:space="preserve">Обучение на контрактного управляющего по 44-ФЗ</t>
  </si>
  <si>
    <t xml:space="preserve">Используемый метод определения НМЦК с обоснованием</t>
  </si>
  <si>
    <t xml:space="preserve">Метод сопоставимых рыночных цен (анализ рынка) использован в соответствии с частью 6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с разделом 3 Методических рекомендаций, утвержденных приказом Министерства экономического развития Российской Федерации от 2 октября 2013 г. № 567.</t>
  </si>
  <si>
    <t xml:space="preserve">      </t>
  </si>
  <si>
    <t>№</t>
  </si>
  <si>
    <t xml:space="preserve">Наименование товара, работ, услуг</t>
  </si>
  <si>
    <t xml:space="preserve">Ед. изм</t>
  </si>
  <si>
    <t>Кол-во</t>
  </si>
  <si>
    <t xml:space="preserve">Ценовая информация* (руб./ед.изм.)</t>
  </si>
  <si>
    <t xml:space="preserve">Однородность совокупности значений выявленных цен, используемых в расчете НМЦК, ЦКЕП</t>
  </si>
  <si>
    <t xml:space="preserve">НМЦК, ЦКЕП, определяемая методом сопоставимых рыночных цен (анализа рынка)</t>
  </si>
  <si>
    <t xml:space="preserve">Стоимость, в руб.</t>
  </si>
  <si>
    <t xml:space="preserve">Источник цены № 1 </t>
  </si>
  <si>
    <t xml:space="preserve">Источник цены № 2 </t>
  </si>
  <si>
    <t xml:space="preserve">Источник цены № 3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</si>
  <si>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</si>
  <si>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</si>
  <si>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6"/>
        <rFont val="PT Astra Serif"/>
      </rPr>
      <t xml:space="preserve">         (не должен превышать 33%)</t>
    </r>
  </si>
  <si>
    <r>
      <rPr>
        <b/>
        <sz val="16"/>
        <rFont val="PT Astra Serif"/>
      </rPr>
      <t xml:space="preserve">Расчет Н(М)ЦК по формуле</t>
    </r>
    <r>
      <rPr>
        <sz val="16"/>
        <rFont val="PT Astra Serif"/>
      </rPr>
      <t xml:space="preserve"> 
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</si>
  <si>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</si>
  <si>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Курс "Контрактный управляющий  в сфере закупок по 44-ФЗ" (продолжительность курса                    не менее 250 часов)</t>
  </si>
  <si>
    <t>усл.ед.</t>
  </si>
  <si>
    <t>ИТОГО:</t>
  </si>
  <si>
    <t xml:space="preserve">*Валюта, используемая для формирования цены контракта и расчетов с исполнителем - Российский рубль. Порядок применения официального курса иностранной валюты к рублю Российской Федерации, установленный Центральным банком Российской Федерации - не применяется. </t>
  </si>
  <si>
    <t xml:space="preserve">ФИО: Павин Дмитрий Владимирович</t>
  </si>
  <si>
    <t>Подпись:____________________________</t>
  </si>
  <si>
    <t xml:space="preserve">Контактный телефон 8 (343) 227-49-38 (доб.301)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</si>
</sst>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>
    <font>
      <sz val="11.000000"/>
      <color theme="1"/>
      <name val="Calibri"/>
      <scheme val="minor"/>
    </font>
    <font>
      <sz val="10.000000"/>
      <name val="Arial Cyr"/>
    </font>
    <font>
      <sz val="14.000000"/>
      <name val="Times New Roman"/>
    </font>
    <font>
      <sz val="16.000000"/>
      <name val="PT Astra Serif"/>
    </font>
    <font>
      <sz val="11.000000"/>
      <name val="Calibri"/>
      <scheme val="minor"/>
    </font>
    <font>
      <b/>
      <sz val="16.000000"/>
      <name val="PT Astra Serif"/>
    </font>
    <font>
      <b/>
      <sz val="14.000000"/>
      <name val="Times New Roman"/>
    </font>
    <font>
      <sz val="16.000000"/>
      <color indexed="64"/>
      <name val="PT Astra Serif"/>
    </font>
    <font>
      <sz val="16.000000"/>
      <color theme="1"/>
      <name val="PT Astra Serif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6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6">
    <xf fontId="0" fillId="0" borderId="0" numFmtId="0" xfId="0"/>
    <xf fontId="2" fillId="0" borderId="0" numFmtId="0" xfId="1" applyFont="1" applyAlignment="1">
      <alignment horizontal="center" vertical="center"/>
    </xf>
    <xf fontId="3" fillId="0" borderId="0" numFmtId="0" xfId="1" applyFont="1" applyAlignment="1">
      <alignment horizontal="center" vertical="center"/>
    </xf>
    <xf fontId="3" fillId="0" borderId="0" numFmtId="0" xfId="1" applyFont="1" applyAlignment="1">
      <alignment horizontal="right" vertical="center"/>
    </xf>
    <xf fontId="4" fillId="0" borderId="0" numFmtId="0" xfId="0" applyFont="1"/>
    <xf fontId="3" fillId="0" borderId="0" numFmtId="0" xfId="0" applyFont="1"/>
    <xf fontId="5" fillId="0" borderId="0" numFmtId="0" xfId="0" applyFont="1"/>
    <xf fontId="3" fillId="0" borderId="0" numFmtId="0" xfId="0" applyFont="1" applyAlignment="1">
      <alignment horizontal="right" wrapText="1"/>
    </xf>
    <xf fontId="3" fillId="0" borderId="0" numFmtId="0" xfId="0" applyFont="1" applyAlignment="1">
      <alignment horizontal="right"/>
    </xf>
    <xf fontId="3" fillId="0" borderId="1" numFmtId="0" xfId="0" applyFont="1" applyBorder="1" applyAlignment="1">
      <alignment vertical="top" wrapText="1"/>
    </xf>
    <xf fontId="3" fillId="0" borderId="1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4" numFmtId="0" xfId="0" applyFont="1" applyBorder="1" applyAlignment="1">
      <alignment horizontal="left" vertical="top" wrapText="1"/>
    </xf>
    <xf fontId="2" fillId="0" borderId="0" numFmtId="0" xfId="1" applyFont="1" applyAlignment="1">
      <alignment horizontal="right" vertical="center"/>
    </xf>
    <xf fontId="6" fillId="0" borderId="0" numFmtId="0" xfId="1" applyFont="1" applyAlignment="1">
      <alignment horizontal="center" vertical="center" wrapText="1"/>
    </xf>
    <xf fontId="5" fillId="0" borderId="0" numFmtId="0" xfId="1" applyFont="1" applyAlignment="1">
      <alignment horizontal="center" vertical="center"/>
    </xf>
    <xf fontId="3" fillId="0" borderId="5" numFmtId="0" xfId="1" applyFont="1" applyBorder="1" applyAlignment="1">
      <alignment horizontal="left" vertical="center" wrapText="1"/>
    </xf>
    <xf fontId="5" fillId="0" borderId="1" numFmtId="0" xfId="1" applyFont="1" applyBorder="1" applyAlignment="1">
      <alignment horizontal="center" vertical="center" wrapText="1"/>
    </xf>
    <xf fontId="5" fillId="0" borderId="6" numFmtId="0" xfId="1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 vertical="center" wrapText="1"/>
    </xf>
    <xf fontId="5" fillId="0" borderId="3" numFmtId="0" xfId="1" applyFont="1" applyBorder="1" applyAlignment="1">
      <alignment horizontal="center" vertical="center" wrapText="1"/>
    </xf>
    <xf fontId="5" fillId="0" borderId="1" numFmtId="2" xfId="1" applyNumberFormat="1" applyFont="1" applyBorder="1" applyAlignment="1">
      <alignment horizontal="center" vertical="center" wrapText="1"/>
    </xf>
    <xf fontId="5" fillId="0" borderId="1" numFmtId="0" xfId="1" applyFont="1" applyBorder="1" applyAlignment="1">
      <alignment horizontal="center" textRotation="90" vertical="center" wrapText="1"/>
    </xf>
    <xf fontId="5" fillId="0" borderId="7" numFmtId="0" xfId="1" applyFont="1" applyBorder="1" applyAlignment="1">
      <alignment horizontal="center" vertical="center" wrapText="1"/>
    </xf>
    <xf fontId="5" fillId="0" borderId="6" numFmtId="0" xfId="1" applyFont="1" applyBorder="1" applyAlignment="1">
      <alignment horizontal="center" textRotation="90" vertical="center" wrapText="1"/>
    </xf>
    <xf fontId="5" fillId="0" borderId="6" numFmtId="0" xfId="1" applyFont="1" applyBorder="1" applyAlignment="1">
      <alignment horizontal="center" vertical="top" wrapText="1"/>
    </xf>
    <xf fontId="3" fillId="0" borderId="6" numFmtId="0" xfId="1" applyFont="1" applyBorder="1" applyAlignment="1">
      <alignment horizontal="center" vertical="top" wrapText="1"/>
    </xf>
    <xf fontId="5" fillId="0" borderId="8" numFmtId="0" xfId="1" applyFont="1" applyBorder="1" applyAlignment="1">
      <alignment horizontal="center" vertical="center" wrapText="1"/>
    </xf>
    <xf fontId="3" fillId="0" borderId="6" numFmtId="0" xfId="1" applyFont="1" applyBorder="1" applyAlignment="1">
      <alignment horizontal="center" vertical="center" wrapText="1"/>
    </xf>
    <xf fontId="7" fillId="0" borderId="6" numFmtId="0" xfId="0" applyFont="1" applyBorder="1" applyAlignment="1">
      <alignment horizontal="left" vertical="center" wrapText="1"/>
    </xf>
    <xf fontId="3" fillId="0" borderId="6" numFmtId="0" xfId="0" applyFont="1" applyBorder="1" applyAlignment="1">
      <alignment horizontal="center" vertical="center" wrapText="1"/>
    </xf>
    <xf fontId="3" fillId="2" borderId="6" numFmtId="4" xfId="1" applyNumberFormat="1" applyFont="1" applyFill="1" applyBorder="1" applyAlignment="1">
      <alignment horizontal="center" vertical="center" wrapText="1"/>
    </xf>
    <xf fontId="3" fillId="0" borderId="6" numFmtId="4" xfId="1" applyNumberFormat="1" applyFont="1" applyBorder="1" applyAlignment="1">
      <alignment horizontal="center" vertical="center" wrapText="1"/>
    </xf>
    <xf fontId="3" fillId="0" borderId="2" numFmtId="0" xfId="1" applyFont="1" applyBorder="1" applyAlignment="1">
      <alignment horizontal="right" vertical="center" wrapText="1"/>
    </xf>
    <xf fontId="3" fillId="0" borderId="3" numFmtId="0" xfId="1" applyFont="1" applyBorder="1" applyAlignment="1">
      <alignment horizontal="right" vertical="center" wrapText="1"/>
    </xf>
    <xf fontId="3" fillId="0" borderId="4" numFmtId="0" xfId="1" applyFont="1" applyBorder="1" applyAlignment="1">
      <alignment horizontal="right" vertical="center" wrapText="1"/>
    </xf>
    <xf fontId="5" fillId="0" borderId="1" numFmtId="4" xfId="0" applyNumberFormat="1" applyFont="1" applyBorder="1" applyAlignment="1">
      <alignment vertical="center" wrapText="1"/>
    </xf>
    <xf fontId="3" fillId="0" borderId="0" numFmtId="0" xfId="1" applyFont="1" applyAlignment="1">
      <alignment horizontal="left" vertical="center" wrapText="1"/>
    </xf>
    <xf fontId="3" fillId="0" borderId="0" numFmtId="0" xfId="4" applyFont="1" applyAlignment="1">
      <alignment horizontal="left" vertical="top" wrapText="1"/>
    </xf>
    <xf fontId="8" fillId="0" borderId="0" numFmtId="0" xfId="0" applyFont="1" applyAlignment="1">
      <alignment horizontal="left"/>
    </xf>
    <xf fontId="6" fillId="0" borderId="0" numFmtId="0" xfId="4" applyFont="1" applyAlignment="1">
      <alignment wrapText="1"/>
    </xf>
    <xf fontId="2" fillId="0" borderId="0" numFmtId="0" xfId="1" applyFont="1" applyAlignment="1" applyProtection="1">
      <alignment horizontal="center" vertical="center"/>
      <protection locked="0"/>
    </xf>
    <xf fontId="3" fillId="0" borderId="0" numFmtId="0" xfId="1" applyFont="1" applyAlignment="1">
      <alignment vertical="center"/>
    </xf>
    <xf fontId="5" fillId="0" borderId="0" numFmtId="0" xfId="1" applyFont="1" applyAlignment="1">
      <alignment vertical="center"/>
    </xf>
    <xf fontId="5" fillId="0" borderId="0" numFmtId="0" xfId="1" applyFont="1" applyAlignment="1">
      <alignment horizontal="left" vertical="center"/>
    </xf>
    <xf fontId="3" fillId="0" borderId="0" numFmtId="0" xfId="1" applyFont="1" applyAlignment="1" applyProtection="1">
      <alignment horizontal="center" vertical="center"/>
      <protection locked="0"/>
    </xf>
    <xf fontId="3" fillId="0" borderId="0" numFmtId="0" xfId="1" applyFont="1" applyAlignment="1" applyProtection="1">
      <alignment horizontal="left" vertical="center" wrapText="1"/>
      <protection locked="0"/>
    </xf>
    <xf fontId="8" fillId="0" borderId="0" numFmtId="0" xfId="0" applyFont="1" applyAlignment="1">
      <alignment horizontal="left" vertical="center"/>
    </xf>
    <xf fontId="3" fillId="0" borderId="0" numFmtId="0" xfId="1" applyFont="1" applyAlignment="1" applyProtection="1">
      <alignment horizontal="center" vertical="center" wrapText="1"/>
      <protection locked="0"/>
    </xf>
    <xf fontId="3" fillId="0" borderId="0" numFmtId="164" xfId="1" applyNumberFormat="1" applyFont="1" applyAlignment="1" applyProtection="1">
      <alignment horizontal="center" vertical="center"/>
      <protection locked="0"/>
    </xf>
    <xf fontId="3" fillId="0" borderId="0" numFmtId="4" xfId="1" applyNumberFormat="1" applyFont="1" applyAlignment="1" applyProtection="1">
      <alignment horizontal="center" vertical="center"/>
      <protection locked="0"/>
    </xf>
    <xf fontId="3" fillId="0" borderId="0" numFmtId="0" xfId="1" applyFont="1" applyAlignment="1">
      <alignment horizontal="left" vertical="center"/>
    </xf>
    <xf fontId="3" fillId="0" borderId="0" numFmtId="4" xfId="1" applyNumberFormat="1" applyFont="1" applyAlignment="1">
      <alignment horizontal="center" vertical="center"/>
    </xf>
    <xf fontId="3" fillId="0" borderId="0" numFmtId="4" xfId="1" applyNumberFormat="1" applyFont="1" applyAlignment="1">
      <alignment horizontal="center" vertical="center" wrapText="1"/>
    </xf>
    <xf fontId="8" fillId="0" borderId="0" numFmtId="0" xfId="0" applyFont="1" applyAlignment="1">
      <alignment vertical="center"/>
    </xf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57150</xdr:colOff>
      <xdr:row>15</xdr:row>
      <xdr:rowOff>1581150</xdr:rowOff>
    </xdr:from>
    <xdr:to>
      <xdr:col>10</xdr:col>
      <xdr:colOff>0</xdr:colOff>
      <xdr:row>15</xdr:row>
      <xdr:rowOff>1990725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3277850" y="4391025"/>
          <a:ext cx="13716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19050</xdr:colOff>
      <xdr:row>15</xdr:row>
      <xdr:rowOff>914400</xdr:rowOff>
    </xdr:from>
    <xdr:to>
      <xdr:col>8</xdr:col>
      <xdr:colOff>1552575</xdr:colOff>
      <xdr:row>15</xdr:row>
      <xdr:rowOff>1857375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11620500" y="3724275"/>
          <a:ext cx="15335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47625</xdr:colOff>
      <xdr:row>15</xdr:row>
      <xdr:rowOff>676275</xdr:rowOff>
    </xdr:from>
    <xdr:to>
      <xdr:col>11</xdr:col>
      <xdr:colOff>28575</xdr:colOff>
      <xdr:row>15</xdr:row>
      <xdr:rowOff>1295399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3"/>
        <a:stretch/>
      </xdr:blipFill>
      <xdr:spPr bwMode="auto">
        <a:xfrm>
          <a:off x="14697075" y="3486150"/>
          <a:ext cx="27146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533400</xdr:colOff>
      <xdr:row>15</xdr:row>
      <xdr:rowOff>3571875</xdr:rowOff>
    </xdr:from>
    <xdr:to>
      <xdr:col>10</xdr:col>
      <xdr:colOff>685800</xdr:colOff>
      <xdr:row>15</xdr:row>
      <xdr:rowOff>3790950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16075025" y="5476875"/>
          <a:ext cx="152400" cy="219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6" zoomScale="60" workbookViewId="0">
      <selection activeCell="F25" activeCellId="0" sqref="F25"/>
    </sheetView>
  </sheetViews>
  <sheetFormatPr defaultColWidth="9.140625" defaultRowHeight="14.25"/>
  <cols>
    <col customWidth="1" min="1" max="1" style="1" width="5.5703125"/>
    <col customWidth="1" min="2" max="2" style="1" width="53.7109375"/>
    <col customWidth="1" min="3" max="3" style="1" width="16.140625"/>
    <col customWidth="1" min="4" max="4" style="1" width="15"/>
    <col customWidth="1" min="5" max="7" style="1" width="18.42578125"/>
    <col customWidth="1" min="8" max="8" style="1" width="22.7109375"/>
    <col customWidth="1" min="9" max="9" style="1" width="24.28515625"/>
    <col customWidth="1" min="10" max="10" style="1" width="21.42578125"/>
    <col customWidth="1" min="11" max="11" style="1" width="41"/>
    <col customWidth="1" min="12" max="12" style="1" width="16.5703125"/>
    <col customWidth="1" min="13" max="13" style="1" width="21.57421875"/>
    <col min="14" max="16384" style="1" width="9.140625"/>
  </cols>
  <sheetData>
    <row r="1" ht="19.5"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="4" customFormat="1" ht="41.25" customHeight="1">
      <c r="B2" s="5"/>
      <c r="C2" s="6" t="s">
        <v>0</v>
      </c>
      <c r="D2" s="5"/>
      <c r="E2" s="5"/>
      <c r="F2" s="5"/>
      <c r="G2" s="5"/>
      <c r="H2" s="5"/>
      <c r="I2" s="5"/>
      <c r="J2" s="5"/>
      <c r="K2" s="7"/>
      <c r="L2" s="8"/>
      <c r="M2" s="8"/>
    </row>
    <row r="3" s="4" customFormat="1" ht="19.5">
      <c r="B3" s="5"/>
      <c r="C3" s="5" t="s">
        <v>1</v>
      </c>
      <c r="D3" s="5" t="s">
        <v>1</v>
      </c>
      <c r="E3" s="5"/>
      <c r="F3" s="5"/>
      <c r="G3" s="5"/>
      <c r="H3" s="5"/>
      <c r="I3" s="5"/>
      <c r="J3" s="5"/>
      <c r="K3" s="5"/>
      <c r="L3" s="5"/>
      <c r="M3" s="5"/>
    </row>
    <row r="4" s="4" customFormat="1" ht="19.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4" customFormat="1" ht="45" customHeight="1">
      <c r="B5" s="9" t="s">
        <v>2</v>
      </c>
      <c r="C5" s="10" t="s">
        <v>3</v>
      </c>
      <c r="D5" s="10"/>
      <c r="E5" s="10"/>
      <c r="F5" s="10"/>
      <c r="G5" s="10"/>
      <c r="H5" s="10"/>
      <c r="I5" s="5"/>
      <c r="J5" s="5"/>
      <c r="K5" s="5"/>
      <c r="L5" s="5"/>
      <c r="M5" s="5"/>
    </row>
    <row r="6" s="4" customFormat="1" ht="81.75" customHeight="1">
      <c r="B6" s="9" t="s">
        <v>4</v>
      </c>
      <c r="C6" s="11" t="s">
        <v>5</v>
      </c>
      <c r="D6" s="12"/>
      <c r="E6" s="12"/>
      <c r="F6" s="12"/>
      <c r="G6" s="12"/>
      <c r="H6" s="13"/>
      <c r="I6" s="5"/>
      <c r="J6" s="5"/>
      <c r="K6" s="5"/>
      <c r="L6" s="5"/>
      <c r="M6" s="5"/>
    </row>
    <row r="7" s="4" customFormat="1" ht="77.25" customHeight="1">
      <c r="B7" s="9" t="s">
        <v>6</v>
      </c>
      <c r="C7" s="10" t="s">
        <v>7</v>
      </c>
      <c r="D7" s="10"/>
      <c r="E7" s="10"/>
      <c r="F7" s="10"/>
      <c r="G7" s="10"/>
      <c r="H7" s="10"/>
      <c r="I7" s="10"/>
      <c r="J7" s="10"/>
      <c r="K7" s="5"/>
      <c r="L7" s="5"/>
      <c r="M7" s="5"/>
    </row>
    <row r="8">
      <c r="K8" s="14"/>
      <c r="L8" s="14"/>
      <c r="M8" s="14"/>
    </row>
    <row r="9">
      <c r="I9" s="1"/>
      <c r="J9" s="1"/>
      <c r="K9" s="1"/>
      <c r="L9" s="1"/>
      <c r="M9" s="1"/>
    </row>
    <row r="10" s="15" customFormat="1" ht="18.75" customHeight="1">
      <c r="A10" s="16" t="s">
        <v>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="15" customForma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="15" customForma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ht="33.75" customHeight="1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73.5" customHeight="1">
      <c r="A15" s="18" t="s">
        <v>9</v>
      </c>
      <c r="B15" s="18" t="s">
        <v>10</v>
      </c>
      <c r="C15" s="19" t="s">
        <v>11</v>
      </c>
      <c r="D15" s="19" t="s">
        <v>12</v>
      </c>
      <c r="E15" s="20" t="s">
        <v>13</v>
      </c>
      <c r="F15" s="21"/>
      <c r="G15" s="21"/>
      <c r="H15" s="22" t="s">
        <v>14</v>
      </c>
      <c r="I15" s="22"/>
      <c r="J15" s="22"/>
      <c r="K15" s="18" t="s">
        <v>15</v>
      </c>
      <c r="L15" s="20"/>
      <c r="M15" s="23" t="s">
        <v>16</v>
      </c>
    </row>
    <row r="16" ht="324" customHeight="1">
      <c r="A16" s="19"/>
      <c r="B16" s="19"/>
      <c r="C16" s="24"/>
      <c r="D16" s="24"/>
      <c r="E16" s="25" t="s">
        <v>17</v>
      </c>
      <c r="F16" s="25" t="s">
        <v>18</v>
      </c>
      <c r="G16" s="25" t="s">
        <v>19</v>
      </c>
      <c r="H16" s="26" t="s">
        <v>20</v>
      </c>
      <c r="I16" s="26" t="s">
        <v>21</v>
      </c>
      <c r="J16" s="26" t="s">
        <v>22</v>
      </c>
      <c r="K16" s="27" t="s">
        <v>23</v>
      </c>
      <c r="L16" s="28" t="s">
        <v>24</v>
      </c>
      <c r="M16" s="25"/>
    </row>
    <row r="17" ht="123" customHeight="1">
      <c r="A17" s="29">
        <v>1</v>
      </c>
      <c r="B17" s="30" t="s">
        <v>25</v>
      </c>
      <c r="C17" s="29" t="s">
        <v>26</v>
      </c>
      <c r="D17" s="31">
        <v>1</v>
      </c>
      <c r="E17" s="32">
        <v>8000</v>
      </c>
      <c r="F17" s="32">
        <v>8800</v>
      </c>
      <c r="G17" s="32">
        <v>9300</v>
      </c>
      <c r="H17" s="33">
        <f>(E17+F17+G17)/3</f>
        <v>8700</v>
      </c>
      <c r="I17" s="33">
        <v>655.74390000000005</v>
      </c>
      <c r="J17" s="33">
        <v>7.54</v>
      </c>
      <c r="K17" s="33">
        <v>8700</v>
      </c>
      <c r="L17" s="33">
        <v>8700</v>
      </c>
      <c r="M17" s="33">
        <v>8700</v>
      </c>
    </row>
    <row r="18" ht="32.25" customHeight="1">
      <c r="A18" s="34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6"/>
      <c r="M18" s="37">
        <f>SUM(M17:M17)</f>
        <v>8700</v>
      </c>
    </row>
    <row r="19" ht="61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ht="76.5" customHeight="1">
      <c r="A20" s="39" t="s">
        <v>28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41"/>
      <c r="P20" s="41"/>
      <c r="Q20" s="41"/>
    </row>
    <row r="21" s="42" customFormat="1" hidden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="42" customFormat="1" ht="19.5">
      <c r="A22" s="43"/>
      <c r="B22" s="43"/>
      <c r="C22" s="43"/>
      <c r="D22" s="44"/>
      <c r="E22" s="44"/>
      <c r="F22" s="44"/>
      <c r="G22" s="44"/>
      <c r="H22" s="44"/>
      <c r="I22" s="45"/>
      <c r="J22" s="46"/>
      <c r="K22" s="46"/>
      <c r="L22" s="46"/>
      <c r="M22" s="46"/>
    </row>
    <row r="23" s="42" customFormat="1" ht="19.5">
      <c r="A23" s="47" t="s">
        <v>29</v>
      </c>
      <c r="B23" s="48"/>
      <c r="C23" s="48"/>
      <c r="D23" s="49"/>
      <c r="E23" s="50"/>
      <c r="F23" s="49"/>
      <c r="G23" s="46"/>
      <c r="H23" s="46"/>
      <c r="I23" s="46"/>
      <c r="J23" s="46"/>
      <c r="K23" s="51"/>
      <c r="L23" s="46"/>
      <c r="M23" s="46"/>
    </row>
    <row r="24" ht="19.5">
      <c r="A24" s="52" t="s">
        <v>30</v>
      </c>
      <c r="B24" s="52"/>
      <c r="C24" s="2"/>
      <c r="D24" s="2"/>
      <c r="E24" s="53"/>
      <c r="F24" s="53"/>
      <c r="G24" s="53"/>
      <c r="H24" s="54"/>
      <c r="I24" s="2"/>
      <c r="J24" s="2"/>
      <c r="K24" s="2"/>
      <c r="L24" s="2"/>
      <c r="M24" s="2"/>
    </row>
    <row r="25" s="42" customFormat="1" ht="19.5">
      <c r="A25" s="47" t="s">
        <v>31</v>
      </c>
      <c r="B25" s="55"/>
      <c r="C25" s="55"/>
      <c r="D25" s="49"/>
      <c r="E25" s="50"/>
      <c r="F25" s="49"/>
      <c r="G25" s="46"/>
      <c r="H25" s="46"/>
      <c r="I25" s="46"/>
      <c r="J25" s="46"/>
      <c r="K25" s="46"/>
      <c r="L25" s="46"/>
      <c r="M25" s="46"/>
    </row>
  </sheetData>
  <mergeCells count="22">
    <mergeCell ref="K1:M1"/>
    <mergeCell ref="K2:M2"/>
    <mergeCell ref="C5:H5"/>
    <mergeCell ref="C6:H6"/>
    <mergeCell ref="C7:J7"/>
    <mergeCell ref="K8:M8"/>
    <mergeCell ref="I9:M9"/>
    <mergeCell ref="A10:M13"/>
    <mergeCell ref="A14:M14"/>
    <mergeCell ref="A15:A16"/>
    <mergeCell ref="B15:B16"/>
    <mergeCell ref="C15:C16"/>
    <mergeCell ref="D15:D16"/>
    <mergeCell ref="E15:G15"/>
    <mergeCell ref="H15:J15"/>
    <mergeCell ref="K15:L15"/>
    <mergeCell ref="M15:M16"/>
    <mergeCell ref="A18:L18"/>
    <mergeCell ref="A19:M19"/>
    <mergeCell ref="A20:M21"/>
    <mergeCell ref="A23:C23"/>
    <mergeCell ref="A25:C2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4294967294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Company>Krokoz™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VihrevaON</dc:creator>
  <cp:revision>20</cp:revision>
  <dcterms:created xsi:type="dcterms:W3CDTF">2015-03-11T10:37:14Z</dcterms:created>
  <dcterms:modified xsi:type="dcterms:W3CDTF">2026-07-07T12:29:32Z</dcterms:modified>
</cp:coreProperties>
</file>