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rofessional\YandexDisk\ФКУ ЦИТО (рабочие документы)\ОООС\!! КОНТРАКТЫ\!!! КОНТРАКТЫ ЦИТОВ 2026\ЕДИНСТВЕННЫЙ\ОБУЧЕНИЕ ПО ИБ\"/>
    </mc:Choice>
  </mc:AlternateContent>
  <bookViews>
    <workbookView xWindow="-120" yWindow="-120" windowWidth="29040" windowHeight="15840" tabRatio="500"/>
  </bookViews>
  <sheets>
    <sheet name="Общее" sheetId="1" r:id="rId1"/>
  </sheets>
  <definedNames>
    <definedName name="_xlnm_Print_Area" localSheetId="0">Общее!$A$7:$L$30</definedName>
    <definedName name="OLE_LINK1" localSheetId="0">Общее!$A$21</definedName>
    <definedName name="_xlnm.Print_Titles" localSheetId="0">Общее!$24:$24</definedName>
    <definedName name="_xlnm.Print_Area" localSheetId="0">Общее!$A$5:$L$31</definedName>
  </definedNames>
  <calcPr calcId="162913"/>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25" i="1" l="1"/>
  <c r="L26" i="1" l="1"/>
  <c r="J25" i="1"/>
  <c r="K25" i="1" s="1"/>
</calcChain>
</file>

<file path=xl/sharedStrings.xml><?xml version="1.0" encoding="utf-8"?>
<sst xmlns="http://schemas.openxmlformats.org/spreadsheetml/2006/main" count="43" uniqueCount="40">
  <si>
    <t>Форма используется заказчиками, для которых не установлены требования о нормировании в сфере закупок в соответствии со ст. 19 Закона № 44-ФЗ</t>
  </si>
  <si>
    <r>
      <rPr>
        <b/>
        <sz val="14"/>
        <rFont val="Times New Roman"/>
        <family val="1"/>
        <charset val="204"/>
      </rPr>
      <t xml:space="preserve">Обоснование начальной (максимальной) цены контракта
</t>
    </r>
    <r>
      <rPr>
        <b/>
        <sz val="11"/>
        <rFont val="Times New Roman"/>
        <family val="1"/>
        <charset val="204"/>
      </rPr>
      <t>при невозможности применения метода сопоставимых рыночных цен (анализа рынка) с соблюдением особенности определения НМЦК, установленной абзацем вторым подпункта «в» пункта 7 постановления Правительства Российской Федерации от 23.12.2024 № 1875 «О мерах по предоставлению национального режима при осуществлении закупок товаров, работ, услуг для обеспечения государственных и муниципальных нужд, закупок товаров, работ, услуг отдельными видами юридических лиц»</t>
    </r>
  </si>
  <si>
    <t xml:space="preserve">(указывается предмет контракта) </t>
  </si>
  <si>
    <r>
      <rPr>
        <sz val="12"/>
        <color rgb="FF000000"/>
        <rFont val="Times New Roman"/>
        <family val="1"/>
        <charset val="204"/>
      </rPr>
      <t xml:space="preserve">Используемый метод определения начальной (максимальной) цены контракта: </t>
    </r>
    <r>
      <rPr>
        <b/>
        <u/>
        <sz val="12"/>
        <color rgb="FF000000"/>
        <rFont val="Times New Roman"/>
        <family val="1"/>
        <charset val="204"/>
      </rPr>
      <t>иной</t>
    </r>
    <r>
      <rPr>
        <sz val="12"/>
        <color rgb="FF000000"/>
        <rFont val="Times New Roman"/>
        <family val="1"/>
        <charset val="204"/>
      </rPr>
      <t xml:space="preserve"> </t>
    </r>
  </si>
  <si>
    <t xml:space="preserve">Обоснование выбранного метода обоснования начальной (максимальной) цены контракта: </t>
  </si>
  <si>
    <t xml:space="preserve">Метод сопоставимых рыночных цен (анализа рынка)
</t>
  </si>
  <si>
    <r>
      <rPr>
        <sz val="12"/>
        <color rgb="FF000000"/>
        <rFont val="Times New Roman"/>
        <family val="1"/>
        <charset val="204"/>
      </rPr>
      <t>Не применяется: невозможность соблюдения требований абзаца второго подпункта «в» пункта 7 Постановления Правительства РФ от 23.12.2024 № 1875 "О мерах по предоставлению национального режима при осуществлении закупок товаров, работ, услуг для обеспечения государственных и муниципальных нужд, закупок товаров, работ, услуг отдельными видами юридических лиц" по причине, что</t>
    </r>
    <r>
      <rPr>
        <sz val="12"/>
        <color rgb="FF000000"/>
        <rFont val="Times New Roman"/>
        <family val="1"/>
        <charset val="204"/>
      </rPr>
      <t xml:space="preserve"> производство как идентичного товара, так и однородного товара на территории государств-членов ЕАЭС отсутствует (прекращено).</t>
    </r>
  </si>
  <si>
    <t>Нормативный метод</t>
  </si>
  <si>
    <t>Не применяется: отсутствуют требования к закупаемым товарам, работам, услугам, устанавливающие предельные цены товаров, работ, услуг</t>
  </si>
  <si>
    <t>Тарифный метод</t>
  </si>
  <si>
    <t>Не применяется: цены закупаемых товаров, работ, услуг для не подлежат государственному регулированию и не установлены муниципальными правовыми актами.</t>
  </si>
  <si>
    <t>Проектно-сметный метод</t>
  </si>
  <si>
    <t>Не применяется: на основании ч. 9, 9.1 и 9.2 статьи 22 Федерального закона № 44-ФЗ.</t>
  </si>
  <si>
    <t>Затратный метод</t>
  </si>
  <si>
    <t>Не применяется: отсутствует возможность определить сумму произведенных затрат и обычной для определенной сферы деятельности прибыли.</t>
  </si>
  <si>
    <t>Иной метод</t>
  </si>
  <si>
    <t>Применяется: Расчет выполнен аналогично методу сопоставимых рыночных цен (анализа рынка) с учетом товаров, происходящих из иных иностранных государств.</t>
  </si>
  <si>
    <t>Таблица
для обоснования начальной (максимальной) цены контракта</t>
  </si>
  <si>
    <t>№ п/п</t>
  </si>
  <si>
    <t xml:space="preserve">Наименование товара, работы, услуги </t>
  </si>
  <si>
    <t>Основные характеристики товара, работы, услуги</t>
  </si>
  <si>
    <t>Ед. изм</t>
  </si>
  <si>
    <t>Кол-во</t>
  </si>
  <si>
    <t xml:space="preserve">Источники ценовой информации </t>
  </si>
  <si>
    <t>Однородность совокупности значений выявленных цен</t>
  </si>
  <si>
    <t>Начальная (максимальная) цена контракта по позиции (НМЦтру), руб.</t>
  </si>
  <si>
    <t>Средняя арифметическая цена за единицу (с округлением до сотых долей после запятой) &lt;ц&gt;, руб.</t>
  </si>
  <si>
    <r>
      <rPr>
        <sz val="10"/>
        <color rgb="FF000000"/>
        <rFont val="Times New Roman"/>
        <family val="1"/>
        <charset val="204"/>
      </rPr>
      <t xml:space="preserve">Среднее квадратичное отклонение     
</t>
    </r>
    <r>
      <rPr>
        <sz val="10.5"/>
        <color rgb="FF000000"/>
        <rFont val="Times New Roman"/>
        <family val="1"/>
        <charset val="204"/>
      </rPr>
      <t xml:space="preserve">
Ц</t>
    </r>
    <r>
      <rPr>
        <vertAlign val="subscript"/>
        <sz val="10.5"/>
        <color rgb="FF000000"/>
        <rFont val="Times New Roman"/>
        <family val="1"/>
        <charset val="204"/>
      </rPr>
      <t xml:space="preserve">i </t>
    </r>
    <r>
      <rPr>
        <sz val="10.5"/>
        <color rgb="FF000000"/>
        <rFont val="Times New Roman"/>
        <family val="1"/>
        <charset val="204"/>
      </rPr>
      <t>-</t>
    </r>
    <r>
      <rPr>
        <sz val="10"/>
        <color rgb="FF000000"/>
        <rFont val="Times New Roman"/>
        <family val="1"/>
        <charset val="204"/>
      </rPr>
      <t xml:space="preserve"> цена единицы товара, работы, услуги, указанная в источнике с номером i;
&lt;ц&gt; - средняя арифметическая величина цены единицы товара, работы, услуги;
n - количество значений, используемых в расчете</t>
    </r>
  </si>
  <si>
    <r>
      <rPr>
        <sz val="10"/>
        <color rgb="FF000000"/>
        <rFont val="Times New Roman"/>
        <family val="1"/>
        <charset val="204"/>
      </rPr>
      <t xml:space="preserve">Коэффициент вариации цен V (%) </t>
    </r>
    <r>
      <rPr>
        <i/>
        <sz val="10"/>
        <color rgb="FF000000"/>
        <rFont val="Times New Roman"/>
        <family val="1"/>
        <charset val="204"/>
      </rPr>
      <t>(не должен превышать 33%)</t>
    </r>
  </si>
  <si>
    <t>Цена за единицу, руб.</t>
  </si>
  <si>
    <t>Начальная (максимальная) цена контракта (НМЦК), руб.:</t>
  </si>
  <si>
    <t xml:space="preserve">Расчет начальной (максимальной) цены контракта выполнен по формуле, предусмотренной приказом Министерства экономического развития Российской Федерации от 2 октября 2013 года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 для определения начальной (максимальной) цены контракта, цены контракта методом сопоставимых рыночных цен (анализа рынка) путем суммирования начальных (максимальных) цен товаров, работ, услуг по позициям (НМЦК тру):
</t>
  </si>
  <si>
    <t>где:</t>
  </si>
  <si>
    <t xml:space="preserve">                                 
                          Цена за единицу товара, работы, услуги по позиции в денежном выражении
v - количество (объем) закупаемого товара (работы, услуги);
n - количество значений, используемых в расчете;
i - номер источника ценовой информации;
цi  - цена единицы товара, работы, услуги, представленная в источнике с номером i, скорректированная с учетом коэффициентов (индексов), применяемых для пересчета цен товаров, работ, услуг с учетом различий в характеристиках товаров, коммерческих и (или) финансовых условий поставок товаров, выполнения работ, оказания услуг.
</t>
  </si>
  <si>
    <r>
      <t>Дата подготовки обоснования начальной (максимальной) цены контракта</t>
    </r>
    <r>
      <rPr>
        <b/>
        <u/>
        <sz val="12"/>
        <rFont val="Times New Roman"/>
        <family val="1"/>
        <charset val="204"/>
      </rPr>
      <t xml:space="preserve">                                       </t>
    </r>
  </si>
  <si>
    <t>Программа профессиональной переподготовки</t>
  </si>
  <si>
    <t>Исполнитель Евглевский О.В. 8 (4712) 55-63-79 доб. 63-79</t>
  </si>
  <si>
    <t xml:space="preserve">Приложение №2 
</t>
  </si>
  <si>
    <t>Оказание образовательных услуг по обучению специалистов ФКУ ЦИТОВ УФСИН России по Курской области по программе профессиональной переподготовки «Информационная безопасность. Обеспечение защиты информации ограниченного доступа, не содержащей сведения, составляющие государственную тайну, криптографическими и не криптографическими методами»</t>
  </si>
  <si>
    <t>усл. ед.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</si>
</sst>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_₽"/>
  </numFmts>
  <fonts count="26">
    <font>
      <sz val="10"/>
      <name val="Arial Cyr"/>
      <charset val="1"/>
    </font>
    <font>
      <sz val="14"/>
      <name val="Times New Roman"/>
      <family val="1"/>
      <charset val="204"/>
    </font>
    <font>
      <b/>
      <sz val="14"/>
      <name val="Times New Roman"/>
      <family val="1"/>
      <charset val="204"/>
    </font>
    <font>
      <sz val="9"/>
      <name val="Arial"/>
      <family val="2"/>
      <charset val="1"/>
    </font>
    <font>
      <b/>
      <sz val="11"/>
      <name val="Times New Roman"/>
      <family val="1"/>
      <charset val="204"/>
    </font>
    <font>
      <b/>
      <sz val="12"/>
      <color rgb="FF000000"/>
      <name val="Times New Roman"/>
      <family val="1"/>
      <charset val="204"/>
    </font>
    <font>
      <sz val="12"/>
      <name val="Times New Roman"/>
      <family val="1"/>
      <charset val="204"/>
    </font>
    <font>
      <b/>
      <u/>
      <sz val="12"/>
      <name val="Times New Roman"/>
      <family val="1"/>
      <charset val="204"/>
    </font>
    <font>
      <sz val="12"/>
      <color rgb="FF000000"/>
      <name val="Times New Roman"/>
      <family val="1"/>
      <charset val="204"/>
    </font>
    <font>
      <b/>
      <u/>
      <sz val="12"/>
      <color rgb="FF000000"/>
      <name val="Times New Roman"/>
      <family val="1"/>
      <charset val="204"/>
    </font>
    <font>
      <sz val="12"/>
      <color rgb="FF000000"/>
      <name val="Times New Roman"/>
      <family val="1"/>
      <charset val="204"/>
    </font>
    <font>
      <sz val="12"/>
      <color rgb="FFFF0000"/>
      <name val="Times New Roman"/>
      <family val="1"/>
      <charset val="204"/>
    </font>
    <font>
      <sz val="10"/>
      <color rgb="FF000000"/>
      <name val="Times New Roman"/>
      <family val="1"/>
      <charset val="204"/>
    </font>
    <font>
      <sz val="12"/>
      <color rgb="FF000000"/>
      <name val="Times New Roman"/>
      <family val="1"/>
      <charset val="1"/>
    </font>
    <font>
      <sz val="10"/>
      <name val="Times New Roman"/>
      <family val="1"/>
      <charset val="1"/>
    </font>
    <font>
      <sz val="10"/>
      <color rgb="FF000000"/>
      <name val="Times New Roman"/>
      <family val="1"/>
      <charset val="1"/>
    </font>
    <font>
      <sz val="10.5"/>
      <color rgb="FF000000"/>
      <name val="Times New Roman"/>
      <family val="1"/>
      <charset val="204"/>
    </font>
    <font>
      <vertAlign val="subscript"/>
      <sz val="10.5"/>
      <color rgb="FF000000"/>
      <name val="Times New Roman"/>
      <family val="1"/>
      <charset val="204"/>
    </font>
    <font>
      <i/>
      <sz val="10"/>
      <color rgb="FF000000"/>
      <name val="Times New Roman"/>
      <family val="1"/>
      <charset val="204"/>
    </font>
    <font>
      <sz val="10"/>
      <name val="Times New Roman"/>
      <family val="1"/>
      <charset val="204"/>
    </font>
    <font>
      <sz val="11"/>
      <name val="Times New Roman"/>
      <family val="1"/>
      <charset val="204"/>
    </font>
    <font>
      <b/>
      <sz val="12"/>
      <name val="Times New Roman"/>
      <family val="1"/>
      <charset val="204"/>
    </font>
    <font>
      <sz val="10"/>
      <name val="Times New Roman"/>
      <family val="1"/>
      <charset val="204"/>
    </font>
    <font>
      <sz val="13"/>
      <name val="PT Astra Serif"/>
      <family val="1"/>
      <charset val="204"/>
    </font>
    <font>
      <sz val="10"/>
      <color rgb="FFFF0000"/>
      <name val="Times New Roman"/>
      <family val="1"/>
      <charset val="204"/>
    </font>
    <font>
      <b/>
      <sz val="10"/>
      <name val="Times New Roman"/>
      <family val="1"/>
      <charset val="204"/>
    </font>
  </fonts>
  <fills count="3">
    <fill>
      <patternFill patternType="none"/>
    </fill>
    <fill>
      <patternFill patternType="gray125"/>
    </fill>
    <fill>
      <patternFill patternType="solid">
        <fgColor rgb="FFFFFFFF"/>
        <bgColor rgb="FFFFFFCC"/>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s>
  <cellStyleXfs count="1">
    <xf numFmtId="0" fontId="0" fillId="0" borderId="0"/>
  </cellStyleXfs>
  <cellXfs count="48">
    <xf numFmtId="0" fontId="0" fillId="0" borderId="0" xfId="0"/>
    <xf numFmtId="0" fontId="1" fillId="0" borderId="0" xfId="0" applyFont="1"/>
    <xf numFmtId="0" fontId="2" fillId="0" borderId="0" xfId="0" applyFont="1" applyAlignment="1">
      <alignment horizontal="center"/>
    </xf>
    <xf numFmtId="0" fontId="1" fillId="2" borderId="0" xfId="0" applyFont="1" applyFill="1"/>
    <xf numFmtId="0" fontId="14" fillId="0" borderId="1" xfId="0" applyFont="1" applyBorder="1" applyAlignment="1">
      <alignment horizontal="center" vertical="top" wrapText="1"/>
    </xf>
    <xf numFmtId="0" fontId="1" fillId="0" borderId="0" xfId="0" applyFont="1" applyAlignment="1">
      <alignment vertical="top"/>
    </xf>
    <xf numFmtId="0" fontId="19" fillId="0" borderId="1" xfId="0" applyFont="1" applyBorder="1" applyAlignment="1">
      <alignment horizontal="center" vertical="top"/>
    </xf>
    <xf numFmtId="164" fontId="1" fillId="0" borderId="0" xfId="0" applyNumberFormat="1" applyFont="1" applyAlignment="1">
      <alignment vertical="top"/>
    </xf>
    <xf numFmtId="164" fontId="21" fillId="0" borderId="1" xfId="0" applyNumberFormat="1" applyFont="1" applyBorder="1" applyAlignment="1">
      <alignment horizontal="center" vertical="center"/>
    </xf>
    <xf numFmtId="0" fontId="6" fillId="0" borderId="0" xfId="0" applyFont="1" applyAlignment="1">
      <alignment horizontal="right"/>
    </xf>
    <xf numFmtId="0" fontId="19" fillId="0" borderId="2" xfId="0" applyFont="1" applyBorder="1" applyAlignment="1">
      <alignment horizontal="center" vertical="top"/>
    </xf>
    <xf numFmtId="164" fontId="1" fillId="0" borderId="0" xfId="0" applyNumberFormat="1" applyFont="1"/>
    <xf numFmtId="0" fontId="14" fillId="0" borderId="1" xfId="0" applyFont="1" applyBorder="1" applyAlignment="1">
      <alignment horizontal="center" vertical="center" wrapText="1"/>
    </xf>
    <xf numFmtId="0" fontId="24" fillId="0" borderId="3" xfId="0" applyFont="1" applyBorder="1" applyAlignment="1">
      <alignment horizontal="center" vertical="center"/>
    </xf>
    <xf numFmtId="4" fontId="19" fillId="0" borderId="1" xfId="0" applyNumberFormat="1" applyFont="1" applyBorder="1" applyAlignment="1">
      <alignment horizontal="center" vertical="center" wrapText="1"/>
    </xf>
    <xf numFmtId="4" fontId="19" fillId="0" borderId="1" xfId="0" applyNumberFormat="1" applyFont="1" applyBorder="1" applyAlignment="1">
      <alignment horizontal="center" vertical="center"/>
    </xf>
    <xf numFmtId="2" fontId="25" fillId="0" borderId="1" xfId="0" applyNumberFormat="1" applyFont="1" applyBorder="1" applyAlignment="1">
      <alignment horizontal="center" vertical="center" wrapText="1"/>
    </xf>
    <xf numFmtId="2" fontId="19" fillId="0" borderId="2" xfId="0" applyNumberFormat="1" applyFont="1" applyBorder="1" applyAlignment="1">
      <alignment horizontal="center" vertical="center"/>
    </xf>
    <xf numFmtId="2" fontId="19" fillId="0" borderId="4" xfId="0" applyNumberFormat="1" applyFont="1" applyBorder="1" applyAlignment="1">
      <alignment horizontal="center" vertical="center"/>
    </xf>
    <xf numFmtId="0" fontId="19" fillId="0" borderId="2" xfId="0" applyFont="1" applyBorder="1" applyAlignment="1">
      <alignment horizontal="center" vertical="center"/>
    </xf>
    <xf numFmtId="0" fontId="19" fillId="0" borderId="2" xfId="0" applyFont="1" applyBorder="1" applyAlignment="1">
      <alignment horizontal="left"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xf>
    <xf numFmtId="0" fontId="10" fillId="0" borderId="1" xfId="0" applyFont="1" applyBorder="1" applyAlignment="1">
      <alignment horizontal="justify" vertical="top" wrapText="1"/>
    </xf>
    <xf numFmtId="0" fontId="3" fillId="0" borderId="0" xfId="0" applyFont="1" applyAlignment="1">
      <alignment horizontal="right" wrapText="1"/>
    </xf>
    <xf numFmtId="0" fontId="2" fillId="0" borderId="0" xfId="0" applyFont="1" applyAlignment="1">
      <alignment horizontal="center" wrapText="1"/>
    </xf>
    <xf numFmtId="0" fontId="9" fillId="2" borderId="0" xfId="0" applyFont="1" applyFill="1" applyAlignment="1">
      <alignment horizontal="center" vertical="distributed" wrapText="1"/>
    </xf>
    <xf numFmtId="0" fontId="5" fillId="2" borderId="0" xfId="0" applyFont="1" applyFill="1" applyAlignment="1">
      <alignment horizontal="center" vertical="distributed" wrapText="1"/>
    </xf>
    <xf numFmtId="0" fontId="6" fillId="0" borderId="0" xfId="0" applyFont="1" applyAlignment="1">
      <alignment horizontal="center"/>
    </xf>
    <xf numFmtId="0" fontId="6" fillId="0" borderId="0" xfId="0" applyFont="1" applyAlignment="1">
      <alignment horizontal="left" vertical="center"/>
    </xf>
    <xf numFmtId="0" fontId="19" fillId="0" borderId="0" xfId="0" applyFont="1" applyAlignment="1">
      <alignment horizontal="left"/>
    </xf>
    <xf numFmtId="0" fontId="22" fillId="0" borderId="0" xfId="0" applyFont="1" applyAlignment="1">
      <alignment horizontal="left"/>
    </xf>
    <xf numFmtId="0" fontId="8" fillId="0" borderId="1" xfId="0" applyFont="1" applyBorder="1" applyAlignment="1">
      <alignment horizontal="left" vertical="top" wrapText="1"/>
    </xf>
    <xf numFmtId="0" fontId="8" fillId="0" borderId="1" xfId="0" applyFont="1" applyBorder="1" applyAlignment="1">
      <alignment horizontal="justify" vertical="top" wrapText="1"/>
    </xf>
    <xf numFmtId="0" fontId="11" fillId="0" borderId="0" xfId="0" applyFont="1" applyAlignment="1">
      <alignment horizontal="left"/>
    </xf>
    <xf numFmtId="0" fontId="5"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top" wrapText="1"/>
    </xf>
    <xf numFmtId="0" fontId="13" fillId="0" borderId="1" xfId="0" applyFont="1" applyBorder="1" applyAlignment="1">
      <alignment horizontal="center" vertical="top" wrapText="1"/>
    </xf>
    <xf numFmtId="0" fontId="15" fillId="0" borderId="1" xfId="0" applyFont="1" applyBorder="1" applyAlignment="1">
      <alignment horizontal="center" vertical="top" wrapText="1"/>
    </xf>
    <xf numFmtId="0" fontId="21" fillId="0" borderId="1" xfId="0" applyFont="1" applyBorder="1" applyAlignment="1">
      <alignment horizontal="right" wrapText="1"/>
    </xf>
    <xf numFmtId="0" fontId="20" fillId="0" borderId="0" xfId="0" applyFont="1" applyAlignment="1">
      <alignment horizontal="justify" vertical="top" wrapText="1"/>
    </xf>
    <xf numFmtId="0" fontId="20" fillId="0" borderId="0" xfId="0" applyFont="1" applyAlignment="1">
      <alignment horizontal="left" vertical="center" wrapText="1"/>
    </xf>
    <xf numFmtId="0" fontId="20" fillId="0" borderId="0" xfId="0" applyFont="1" applyAlignment="1">
      <alignment horizontal="justify" vertical="center" wrapText="1"/>
    </xf>
    <xf numFmtId="0" fontId="23" fillId="0" borderId="0" xfId="0" applyFont="1" applyAlignment="1">
      <alignment horizontal="left" vertical="top" wrapText="1"/>
    </xf>
    <xf numFmtId="0" fontId="23" fillId="0" borderId="0" xfId="0" applyFont="1" applyAlignment="1">
      <alignment horizontal="left" vertical="top"/>
    </xf>
    <xf numFmtId="0" fontId="8" fillId="0" borderId="0" xfId="0" applyFont="1" applyAlignment="1">
      <alignment horizontal="left" vertical="center" wrapText="1"/>
    </xf>
    <xf numFmtId="0" fontId="8" fillId="0" borderId="1" xfId="0" applyFont="1" applyBorder="1" applyAlignment="1">
      <alignment horizontal="left" vertic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wmf"/><Relationship Id="rId1" Type="http://schemas.openxmlformats.org/officeDocument/2006/relationships/image" Target="../media/image1.w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15</xdr:col>
      <xdr:colOff>95532</xdr:colOff>
      <xdr:row>3</xdr:row>
      <xdr:rowOff>169941</xdr:rowOff>
    </xdr:from>
    <xdr:to>
      <xdr:col>15</xdr:col>
      <xdr:colOff>293892</xdr:colOff>
      <xdr:row>6</xdr:row>
      <xdr:rowOff>520110</xdr:rowOff>
    </xdr:to>
    <xdr:sp macro="" textlink="">
      <xdr:nvSpPr>
        <xdr:cNvPr id="3" name="Shape 2">
          <a:extLst>
            <a:ext uri="{FF2B5EF4-FFF2-40B4-BE49-F238E27FC236}">
              <a16:creationId xmlns:a16="http://schemas.microsoft.com/office/drawing/2014/main" id="{00000000-0008-0000-0000-000003000000}"/>
            </a:ext>
          </a:extLst>
        </xdr:cNvPr>
        <xdr:cNvSpPr/>
      </xdr:nvSpPr>
      <xdr:spPr>
        <a:xfrm flipV="1">
          <a:off x="17928360" y="901440"/>
          <a:ext cx="198360" cy="1004040"/>
        </a:xfrm>
        <a:prstGeom prst="rect">
          <a:avLst/>
        </a:prstGeom>
        <a:noFill/>
        <a:ln w="9525">
          <a:noFill/>
        </a:ln>
      </xdr:spPr>
      <xdr:style>
        <a:lnRef idx="0">
          <a:scrgbClr r="0" g="0" b="0"/>
        </a:lnRef>
        <a:fillRef idx="0">
          <a:scrgbClr r="0" g="0" b="0"/>
        </a:fillRef>
        <a:effectRef idx="0">
          <a:scrgbClr r="0" g="0" b="0"/>
        </a:effectRef>
        <a:fontRef idx="minor"/>
      </xdr:style>
    </xdr:sp>
    <xdr:clientData/>
  </xdr:twoCellAnchor>
  <xdr:twoCellAnchor editAs="absolute">
    <xdr:from>
      <xdr:col>10</xdr:col>
      <xdr:colOff>173270</xdr:colOff>
      <xdr:row>22</xdr:row>
      <xdr:rowOff>24466</xdr:rowOff>
    </xdr:from>
    <xdr:to>
      <xdr:col>10</xdr:col>
      <xdr:colOff>1005432</xdr:colOff>
      <xdr:row>22</xdr:row>
      <xdr:rowOff>297346</xdr:rowOff>
    </xdr:to>
    <xdr:pic>
      <xdr:nvPicPr>
        <xdr:cNvPr id="4" name="Picture 4">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tretch/>
      </xdr:blipFill>
      <xdr:spPr>
        <a:xfrm>
          <a:off x="12289070" y="7996891"/>
          <a:ext cx="832162" cy="272880"/>
        </a:xfrm>
        <a:prstGeom prst="rect">
          <a:avLst/>
        </a:prstGeom>
        <a:ln w="0">
          <a:noFill/>
        </a:ln>
      </xdr:spPr>
    </xdr:pic>
    <xdr:clientData/>
  </xdr:twoCellAnchor>
  <xdr:twoCellAnchor editAs="absolute">
    <xdr:from>
      <xdr:col>9</xdr:col>
      <xdr:colOff>179500</xdr:colOff>
      <xdr:row>21</xdr:row>
      <xdr:rowOff>419985</xdr:rowOff>
    </xdr:from>
    <xdr:to>
      <xdr:col>9</xdr:col>
      <xdr:colOff>1452539</xdr:colOff>
      <xdr:row>22</xdr:row>
      <xdr:rowOff>287865</xdr:rowOff>
    </xdr:to>
    <xdr:pic>
      <xdr:nvPicPr>
        <xdr:cNvPr id="5" name="Picture 5">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a:stretch/>
      </xdr:blipFill>
      <xdr:spPr>
        <a:xfrm>
          <a:off x="10523650" y="7630410"/>
          <a:ext cx="1273039" cy="629880"/>
        </a:xfrm>
        <a:prstGeom prst="rect">
          <a:avLst/>
        </a:prstGeom>
        <a:ln w="0">
          <a:noFill/>
        </a:ln>
      </xdr:spPr>
    </xdr:pic>
    <xdr:clientData/>
  </xdr:twoCellAnchor>
  <xdr:twoCellAnchor editAs="absolute">
    <xdr:from>
      <xdr:col>0</xdr:col>
      <xdr:colOff>0</xdr:colOff>
      <xdr:row>27</xdr:row>
      <xdr:rowOff>612928</xdr:rowOff>
    </xdr:from>
    <xdr:to>
      <xdr:col>1</xdr:col>
      <xdr:colOff>1732334</xdr:colOff>
      <xdr:row>27</xdr:row>
      <xdr:rowOff>1166681</xdr:rowOff>
    </xdr:to>
    <xdr:pic>
      <xdr:nvPicPr>
        <xdr:cNvPr id="6" name="Picture 6">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3"/>
        <a:stretch/>
      </xdr:blipFill>
      <xdr:spPr>
        <a:xfrm>
          <a:off x="0" y="12766828"/>
          <a:ext cx="2122859" cy="553753"/>
        </a:xfrm>
        <a:prstGeom prst="rect">
          <a:avLst/>
        </a:prstGeom>
        <a:ln w="0">
          <a:noFill/>
        </a:ln>
      </xdr:spPr>
    </xdr:pic>
    <xdr:clientData/>
  </xdr:twoCellAnchor>
  <xdr:twoCellAnchor editAs="absolute">
    <xdr:from>
      <xdr:col>0</xdr:col>
      <xdr:colOff>290631</xdr:colOff>
      <xdr:row>27</xdr:row>
      <xdr:rowOff>1136470</xdr:rowOff>
    </xdr:from>
    <xdr:to>
      <xdr:col>1</xdr:col>
      <xdr:colOff>702471</xdr:colOff>
      <xdr:row>29</xdr:row>
      <xdr:rowOff>347384</xdr:rowOff>
    </xdr:to>
    <xdr:pic>
      <xdr:nvPicPr>
        <xdr:cNvPr id="7" name="Picture 7">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4"/>
        <a:stretch/>
      </xdr:blipFill>
      <xdr:spPr>
        <a:xfrm>
          <a:off x="290631" y="13290370"/>
          <a:ext cx="802365" cy="649189"/>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majorFont>
      <a:minorFont>
        <a:latin typeface="Calibri"/>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tileRect/>
        </a:gradFill>
      </a:fillStyleLst>
      <a:lnStyleLst>
        <a:ln w="6350">
          <a:prstDash val="solid"/>
        </a:ln>
        <a:ln w="12700">
          <a:prstDash val="solid"/>
        </a:ln>
        <a:ln w="19050">
          <a:prstDash val="solid"/>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48550"/>
  <sheetViews>
    <sheetView tabSelected="1" topLeftCell="A19" zoomScaleNormal="100" workbookViewId="0">
      <selection activeCell="N25" sqref="N25"/>
    </sheetView>
  </sheetViews>
  <sheetFormatPr defaultColWidth="8.42578125" defaultRowHeight="18.75"/>
  <cols>
    <col min="1" max="1" width="5.85546875" style="1" customWidth="1"/>
    <col min="2" max="2" width="40" style="1" customWidth="1"/>
    <col min="3" max="3" width="38" style="1" customWidth="1"/>
    <col min="4" max="4" width="9.5703125" style="1" customWidth="1"/>
    <col min="5" max="5" width="10.42578125" style="1" customWidth="1"/>
    <col min="6" max="6" width="12" style="1" customWidth="1"/>
    <col min="7" max="7" width="12.85546875" style="1" customWidth="1"/>
    <col min="8" max="8" width="12.5703125" style="1" customWidth="1"/>
    <col min="9" max="9" width="13.85546875" style="1" customWidth="1"/>
    <col min="10" max="10" width="26.5703125" style="1" customWidth="1"/>
    <col min="11" max="11" width="17" style="1" customWidth="1"/>
    <col min="12" max="12" width="15.7109375" style="1" customWidth="1"/>
    <col min="13" max="13" width="8.42578125" style="1"/>
    <col min="14" max="14" width="21.140625" style="1" customWidth="1"/>
    <col min="15" max="17" width="9" style="1" bestFit="1" customWidth="1"/>
    <col min="18" max="16384" width="8.42578125" style="1"/>
  </cols>
  <sheetData>
    <row r="1" spans="1:12">
      <c r="J1" s="44" t="s">
        <v>37</v>
      </c>
      <c r="K1" s="45"/>
      <c r="L1" s="45"/>
    </row>
    <row r="2" spans="1:12">
      <c r="J2" s="45"/>
      <c r="K2" s="45"/>
      <c r="L2" s="45"/>
    </row>
    <row r="3" spans="1:12">
      <c r="J3" s="45"/>
      <c r="K3" s="45"/>
      <c r="L3" s="45"/>
    </row>
    <row r="5" spans="1:12" ht="12.2" customHeight="1">
      <c r="A5" s="2"/>
      <c r="B5" s="2"/>
      <c r="C5" s="24" t="s">
        <v>0</v>
      </c>
      <c r="D5" s="24"/>
      <c r="E5" s="24"/>
      <c r="F5" s="24"/>
      <c r="G5" s="24"/>
      <c r="H5" s="24"/>
      <c r="I5" s="24"/>
      <c r="J5" s="24"/>
      <c r="K5" s="24"/>
      <c r="L5" s="24"/>
    </row>
    <row r="6" spans="1:12">
      <c r="A6" s="2"/>
      <c r="B6" s="2"/>
      <c r="C6" s="2"/>
      <c r="D6" s="2"/>
      <c r="E6" s="2"/>
      <c r="F6" s="2"/>
      <c r="G6" s="2"/>
      <c r="H6" s="2"/>
      <c r="I6" s="2"/>
      <c r="J6" s="2"/>
      <c r="K6" s="2"/>
      <c r="L6" s="2"/>
    </row>
    <row r="7" spans="1:12" ht="62.45" customHeight="1">
      <c r="A7" s="25" t="s">
        <v>1</v>
      </c>
      <c r="B7" s="25"/>
      <c r="C7" s="25"/>
      <c r="D7" s="25"/>
      <c r="E7" s="25"/>
      <c r="F7" s="25"/>
      <c r="G7" s="25"/>
      <c r="H7" s="25"/>
      <c r="I7" s="25"/>
      <c r="J7" s="25"/>
      <c r="K7" s="25"/>
      <c r="L7" s="25"/>
    </row>
    <row r="8" spans="1:12" s="3" customFormat="1" ht="24" customHeight="1">
      <c r="A8" s="26" t="s">
        <v>35</v>
      </c>
      <c r="B8" s="27"/>
      <c r="C8" s="27"/>
      <c r="D8" s="27"/>
      <c r="E8" s="27"/>
      <c r="F8" s="27"/>
      <c r="G8" s="27"/>
      <c r="H8" s="27"/>
      <c r="I8" s="27"/>
      <c r="J8" s="27"/>
      <c r="K8" s="27"/>
      <c r="L8" s="27"/>
    </row>
    <row r="9" spans="1:12" ht="14.25" customHeight="1">
      <c r="A9" s="28" t="s">
        <v>2</v>
      </c>
      <c r="B9" s="28"/>
      <c r="C9" s="28"/>
      <c r="D9" s="28"/>
      <c r="E9" s="28"/>
      <c r="F9" s="28"/>
      <c r="G9" s="28"/>
      <c r="H9" s="28"/>
      <c r="I9" s="28"/>
      <c r="J9" s="28"/>
      <c r="K9" s="28"/>
      <c r="L9" s="28"/>
    </row>
    <row r="10" spans="1:12">
      <c r="A10" s="29" t="s">
        <v>34</v>
      </c>
      <c r="B10" s="29"/>
      <c r="C10" s="29"/>
      <c r="D10" s="29"/>
      <c r="E10" s="29"/>
      <c r="F10" s="29"/>
      <c r="G10" s="29"/>
      <c r="H10" s="29"/>
      <c r="I10" s="29"/>
      <c r="J10" s="29"/>
      <c r="K10" s="29"/>
      <c r="L10" s="29"/>
    </row>
    <row r="11" spans="1:12" ht="18.75" customHeight="1">
      <c r="A11" s="46" t="s">
        <v>3</v>
      </c>
      <c r="B11" s="46"/>
      <c r="C11" s="46"/>
      <c r="D11" s="46"/>
      <c r="E11" s="46"/>
      <c r="F11" s="46"/>
      <c r="G11" s="46"/>
      <c r="H11" s="46"/>
      <c r="I11" s="46"/>
      <c r="J11" s="46"/>
      <c r="K11" s="46"/>
      <c r="L11" s="46"/>
    </row>
    <row r="12" spans="1:12" ht="18.75" customHeight="1">
      <c r="A12" s="32" t="s">
        <v>4</v>
      </c>
      <c r="B12" s="32"/>
      <c r="C12" s="32"/>
      <c r="D12" s="32"/>
      <c r="E12" s="32"/>
      <c r="F12" s="32"/>
      <c r="G12" s="32"/>
      <c r="H12" s="32"/>
      <c r="I12" s="32"/>
      <c r="J12" s="32"/>
      <c r="K12" s="32"/>
      <c r="L12" s="32"/>
    </row>
    <row r="13" spans="1:12" ht="80.25" customHeight="1">
      <c r="A13" s="32" t="s">
        <v>5</v>
      </c>
      <c r="B13" s="32"/>
      <c r="C13" s="32"/>
      <c r="D13" s="23" t="s">
        <v>6</v>
      </c>
      <c r="E13" s="23"/>
      <c r="F13" s="23"/>
      <c r="G13" s="23"/>
      <c r="H13" s="23"/>
      <c r="I13" s="23"/>
      <c r="J13" s="23"/>
      <c r="K13" s="23"/>
      <c r="L13" s="23"/>
    </row>
    <row r="14" spans="1:12" ht="34.5" customHeight="1">
      <c r="A14" s="47" t="s">
        <v>7</v>
      </c>
      <c r="B14" s="47"/>
      <c r="C14" s="47"/>
      <c r="D14" s="23" t="s">
        <v>8</v>
      </c>
      <c r="E14" s="23"/>
      <c r="F14" s="23"/>
      <c r="G14" s="23"/>
      <c r="H14" s="23"/>
      <c r="I14" s="23"/>
      <c r="J14" s="23"/>
      <c r="K14" s="23"/>
      <c r="L14" s="23"/>
    </row>
    <row r="15" spans="1:12" ht="35.25" customHeight="1">
      <c r="A15" s="32" t="s">
        <v>9</v>
      </c>
      <c r="B15" s="32"/>
      <c r="C15" s="32"/>
      <c r="D15" s="33" t="s">
        <v>10</v>
      </c>
      <c r="E15" s="33"/>
      <c r="F15" s="33"/>
      <c r="G15" s="33"/>
      <c r="H15" s="33"/>
      <c r="I15" s="33"/>
      <c r="J15" s="33"/>
      <c r="K15" s="33"/>
      <c r="L15" s="33"/>
    </row>
    <row r="16" spans="1:12" ht="18.75" customHeight="1">
      <c r="A16" s="32" t="s">
        <v>11</v>
      </c>
      <c r="B16" s="32"/>
      <c r="C16" s="32"/>
      <c r="D16" s="33" t="s">
        <v>12</v>
      </c>
      <c r="E16" s="33"/>
      <c r="F16" s="33"/>
      <c r="G16" s="33"/>
      <c r="H16" s="33"/>
      <c r="I16" s="33"/>
      <c r="J16" s="33"/>
      <c r="K16" s="33"/>
      <c r="L16" s="33"/>
    </row>
    <row r="17" spans="1:14" ht="33.75" customHeight="1">
      <c r="A17" s="32" t="s">
        <v>13</v>
      </c>
      <c r="B17" s="32"/>
      <c r="C17" s="32"/>
      <c r="D17" s="33" t="s">
        <v>14</v>
      </c>
      <c r="E17" s="33"/>
      <c r="F17" s="33"/>
      <c r="G17" s="33"/>
      <c r="H17" s="33"/>
      <c r="I17" s="33"/>
      <c r="J17" s="33"/>
      <c r="K17" s="33"/>
      <c r="L17" s="33"/>
    </row>
    <row r="18" spans="1:14" ht="33.75" customHeight="1">
      <c r="A18" s="32" t="s">
        <v>15</v>
      </c>
      <c r="B18" s="32"/>
      <c r="C18" s="32"/>
      <c r="D18" s="33" t="s">
        <v>16</v>
      </c>
      <c r="E18" s="33"/>
      <c r="F18" s="33"/>
      <c r="G18" s="33"/>
      <c r="H18" s="33"/>
      <c r="I18" s="33"/>
      <c r="J18" s="33"/>
      <c r="K18" s="33"/>
      <c r="L18" s="33"/>
    </row>
    <row r="19" spans="1:14" ht="16.5" customHeight="1">
      <c r="A19" s="34"/>
      <c r="B19" s="34"/>
      <c r="C19" s="34"/>
      <c r="D19" s="34"/>
      <c r="E19" s="34"/>
      <c r="F19" s="34"/>
      <c r="G19" s="34"/>
      <c r="H19" s="34"/>
      <c r="I19" s="34"/>
      <c r="J19" s="34"/>
      <c r="K19" s="34"/>
      <c r="L19" s="34"/>
    </row>
    <row r="20" spans="1:14" ht="33.75" customHeight="1">
      <c r="A20" s="35" t="s">
        <v>17</v>
      </c>
      <c r="B20" s="35"/>
      <c r="C20" s="35"/>
      <c r="D20" s="35"/>
      <c r="E20" s="35"/>
      <c r="F20" s="35"/>
      <c r="G20" s="35"/>
      <c r="H20" s="35"/>
      <c r="I20" s="35"/>
      <c r="J20" s="35"/>
      <c r="K20" s="35"/>
      <c r="L20" s="35"/>
    </row>
    <row r="21" spans="1:14" ht="18.75" customHeight="1">
      <c r="A21" s="36" t="s">
        <v>18</v>
      </c>
      <c r="B21" s="36" t="s">
        <v>19</v>
      </c>
      <c r="C21" s="36" t="s">
        <v>20</v>
      </c>
      <c r="D21" s="36" t="s">
        <v>21</v>
      </c>
      <c r="E21" s="36" t="s">
        <v>22</v>
      </c>
      <c r="F21" s="37" t="s">
        <v>23</v>
      </c>
      <c r="G21" s="37"/>
      <c r="H21" s="37"/>
      <c r="I21" s="38" t="s">
        <v>24</v>
      </c>
      <c r="J21" s="38"/>
      <c r="K21" s="38"/>
      <c r="L21" s="36" t="s">
        <v>25</v>
      </c>
    </row>
    <row r="22" spans="1:14" ht="60" customHeight="1">
      <c r="A22" s="36"/>
      <c r="B22" s="36"/>
      <c r="C22" s="36"/>
      <c r="D22" s="36"/>
      <c r="E22" s="36"/>
      <c r="F22" s="12"/>
      <c r="G22" s="12"/>
      <c r="H22" s="12"/>
      <c r="I22" s="39" t="s">
        <v>26</v>
      </c>
      <c r="J22" s="37" t="s">
        <v>27</v>
      </c>
      <c r="K22" s="37" t="s">
        <v>28</v>
      </c>
      <c r="L22" s="36"/>
    </row>
    <row r="23" spans="1:14" s="5" customFormat="1" ht="132.75" customHeight="1">
      <c r="A23" s="36"/>
      <c r="B23" s="36"/>
      <c r="C23" s="36"/>
      <c r="D23" s="36"/>
      <c r="E23" s="36"/>
      <c r="F23" s="4" t="s">
        <v>29</v>
      </c>
      <c r="G23" s="4" t="s">
        <v>29</v>
      </c>
      <c r="H23" s="4" t="s">
        <v>29</v>
      </c>
      <c r="I23" s="39"/>
      <c r="J23" s="39"/>
      <c r="K23" s="39"/>
      <c r="L23" s="39"/>
    </row>
    <row r="24" spans="1:14" s="5" customFormat="1">
      <c r="A24" s="6">
        <v>1</v>
      </c>
      <c r="B24" s="6">
        <v>2</v>
      </c>
      <c r="C24" s="6">
        <v>3</v>
      </c>
      <c r="D24" s="6">
        <v>4</v>
      </c>
      <c r="E24" s="10">
        <v>5</v>
      </c>
      <c r="F24" s="6">
        <v>6</v>
      </c>
      <c r="G24" s="6">
        <v>7</v>
      </c>
      <c r="H24" s="6">
        <v>8</v>
      </c>
      <c r="I24" s="6">
        <v>9</v>
      </c>
      <c r="J24" s="6">
        <v>10</v>
      </c>
      <c r="K24" s="6">
        <v>11</v>
      </c>
      <c r="L24" s="6">
        <v>12</v>
      </c>
      <c r="N24" s="7"/>
    </row>
    <row r="25" spans="1:14" s="5" customFormat="1" ht="140.25">
      <c r="A25" s="19">
        <v>1</v>
      </c>
      <c r="B25" s="20" t="s">
        <v>35</v>
      </c>
      <c r="C25" s="21" t="s">
        <v>38</v>
      </c>
      <c r="D25" s="22" t="s">
        <v>39</v>
      </c>
      <c r="E25" s="17">
        <v>2</v>
      </c>
      <c r="F25" s="18">
        <v>90000</v>
      </c>
      <c r="G25" s="17">
        <v>95000</v>
      </c>
      <c r="H25" s="17">
        <v>120000</v>
      </c>
      <c r="I25" s="14">
        <f>AVERAGE(F25:H25)</f>
        <v>101666.66666666667</v>
      </c>
      <c r="J25" s="15">
        <f t="shared" ref="J25" si="0">SQRT(((SUM((POWER(F25-I25,2)),(POWER(G25-I25,2)),(POWER(H25-I25,2)))/(COLUMNS(F25:H25)-1))))</f>
        <v>16072.751268321592</v>
      </c>
      <c r="K25" s="15">
        <f t="shared" ref="K25" si="1">J25/I25*100</f>
        <v>15.809263542611401</v>
      </c>
      <c r="L25" s="16">
        <v>203333.34</v>
      </c>
      <c r="N25" s="7"/>
    </row>
    <row r="26" spans="1:14" ht="18.75" customHeight="1">
      <c r="A26" s="40" t="s">
        <v>30</v>
      </c>
      <c r="B26" s="40"/>
      <c r="C26" s="40"/>
      <c r="D26" s="40"/>
      <c r="E26" s="40"/>
      <c r="F26" s="40"/>
      <c r="G26" s="40"/>
      <c r="H26" s="40"/>
      <c r="I26" s="40"/>
      <c r="J26" s="40"/>
      <c r="K26" s="40"/>
      <c r="L26" s="8">
        <f>SUM(L25:L25)</f>
        <v>203333.34</v>
      </c>
      <c r="N26" s="11"/>
    </row>
    <row r="27" spans="1:14">
      <c r="A27" s="9"/>
      <c r="B27" s="9"/>
      <c r="C27" s="9"/>
      <c r="D27" s="9"/>
      <c r="E27" s="9"/>
      <c r="F27" s="9"/>
      <c r="G27" s="9"/>
      <c r="H27" s="9"/>
      <c r="I27" s="9"/>
      <c r="J27" s="9"/>
      <c r="K27" s="9"/>
      <c r="L27" s="9"/>
    </row>
    <row r="28" spans="1:14" ht="96" customHeight="1">
      <c r="A28" s="41" t="s">
        <v>31</v>
      </c>
      <c r="B28" s="41"/>
      <c r="C28" s="41"/>
      <c r="D28" s="41"/>
      <c r="E28" s="41"/>
      <c r="F28" s="41"/>
      <c r="G28" s="41"/>
      <c r="H28" s="41"/>
      <c r="I28" s="41"/>
      <c r="J28" s="41"/>
      <c r="K28" s="41"/>
      <c r="L28" s="41"/>
    </row>
    <row r="29" spans="1:14" ht="17.25" customHeight="1">
      <c r="A29" s="42" t="s">
        <v>32</v>
      </c>
      <c r="B29" s="42"/>
      <c r="C29" s="42"/>
      <c r="D29" s="42"/>
      <c r="E29" s="42"/>
      <c r="F29" s="42"/>
      <c r="G29" s="42"/>
      <c r="H29" s="42"/>
      <c r="I29" s="42"/>
      <c r="J29" s="42"/>
      <c r="K29" s="42"/>
      <c r="L29" s="42"/>
    </row>
    <row r="30" spans="1:14" ht="138.75" customHeight="1">
      <c r="A30" s="43" t="s">
        <v>33</v>
      </c>
      <c r="B30" s="43"/>
      <c r="C30" s="43"/>
      <c r="D30" s="43"/>
      <c r="E30" s="43"/>
      <c r="F30" s="43"/>
      <c r="G30" s="43"/>
      <c r="H30" s="43"/>
      <c r="I30" s="43"/>
      <c r="J30" s="43"/>
      <c r="K30" s="43"/>
      <c r="L30" s="43"/>
    </row>
    <row r="31" spans="1:14">
      <c r="A31" s="30" t="s">
        <v>36</v>
      </c>
      <c r="B31" s="31"/>
      <c r="C31" s="31"/>
    </row>
    <row r="1048550" spans="4:4">
      <c r="D1048550" s="13"/>
    </row>
  </sheetData>
  <mergeCells count="38">
    <mergeCell ref="A26:K26"/>
    <mergeCell ref="A28:L28"/>
    <mergeCell ref="A29:L29"/>
    <mergeCell ref="A30:L30"/>
    <mergeCell ref="J1:L3"/>
    <mergeCell ref="A15:C15"/>
    <mergeCell ref="D15:L15"/>
    <mergeCell ref="A16:C16"/>
    <mergeCell ref="D16:L16"/>
    <mergeCell ref="A17:C17"/>
    <mergeCell ref="D17:L17"/>
    <mergeCell ref="A11:L11"/>
    <mergeCell ref="A12:L12"/>
    <mergeCell ref="A13:C13"/>
    <mergeCell ref="D13:L13"/>
    <mergeCell ref="A14:C14"/>
    <mergeCell ref="A31:C31"/>
    <mergeCell ref="A18:C18"/>
    <mergeCell ref="D18:L18"/>
    <mergeCell ref="A19:L19"/>
    <mergeCell ref="A20:L20"/>
    <mergeCell ref="A21:A23"/>
    <mergeCell ref="B21:B23"/>
    <mergeCell ref="C21:C23"/>
    <mergeCell ref="D21:D23"/>
    <mergeCell ref="E21:E23"/>
    <mergeCell ref="F21:H21"/>
    <mergeCell ref="I21:K21"/>
    <mergeCell ref="L21:L23"/>
    <mergeCell ref="I22:I23"/>
    <mergeCell ref="J22:J23"/>
    <mergeCell ref="K22:K23"/>
    <mergeCell ref="D14:L14"/>
    <mergeCell ref="C5:L5"/>
    <mergeCell ref="A7:L7"/>
    <mergeCell ref="A8:L8"/>
    <mergeCell ref="A9:L9"/>
    <mergeCell ref="A10:L10"/>
  </mergeCells>
  <printOptions horizontalCentered="1" verticalCentered="1"/>
  <pageMargins left="0.23622047244094491" right="0.23622047244094491" top="0.35433070866141736" bottom="0.35433070866141736" header="0.31496062992125984" footer="0.31496062992125984"/>
  <pageSetup paperSize="9" scale="53" orientation="landscape" r:id="rId1"/>
  <drawing r:id="rId2"/>
</worksheet>
</file>

<file path=docProps/app.xml><?xml version="1.0" encoding="utf-8"?>
<Properties xmlns="http://schemas.openxmlformats.org/officeDocument/2006/extended-properties" xmlns:vt="http://schemas.openxmlformats.org/officeDocument/2006/docPropsVTypes">
  <Template>Normal.dotm</Template>
  <TotalTime>308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4</vt:i4>
      </vt:variant>
    </vt:vector>
  </HeadingPairs>
  <TitlesOfParts>
    <vt:vector size="5" baseType="lpstr">
      <vt:lpstr>Общее</vt:lpstr>
      <vt:lpstr>Общее!_xlnm_Print_Area</vt:lpstr>
      <vt:lpstr>Общее!OLE_LINK1</vt:lpstr>
      <vt:lpstr>Общее!Заголовки_для_печати</vt:lpstr>
      <vt:lpstr>Общее!Область_печати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User Windows</cp:lastModifiedBy>
  <cp:revision>41</cp:revision>
  <cp:lastPrinted>2026-05-21T11:36:12Z</cp:lastPrinted>
  <dcterms:modified xsi:type="dcterms:W3CDTF">2026-05-25T06:18:10Z</dcterms:modified>
  <dc:language>ru-RU</dc:language>
</cp:coreProperties>
</file>