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4240" windowHeight="11955"/>
  </bookViews>
  <sheets>
    <sheet name="1" sheetId="1" r:id="rId1"/>
    <sheet name="НМЦК проектно-сметным методом" sheetId="2" state="hidden" r:id="rId2"/>
  </sheets>
  <definedNames>
    <definedName name="_xlnm.Print_Area" localSheetId="0">'1'!$A$1:$K$13</definedName>
  </definedNames>
  <calcPr calcId="145621"/>
</workbook>
</file>

<file path=xl/calcChain.xml><?xml version="1.0" encoding="utf-8"?>
<calcChain xmlns="http://schemas.openxmlformats.org/spreadsheetml/2006/main">
  <c r="J8" i="1" l="1"/>
  <c r="K8" i="1" l="1"/>
  <c r="K9" i="1" l="1"/>
</calcChain>
</file>

<file path=xl/sharedStrings.xml><?xml version="1.0" encoding="utf-8"?>
<sst xmlns="http://schemas.openxmlformats.org/spreadsheetml/2006/main" count="25" uniqueCount="25">
  <si>
    <t>№ п/п</t>
  </si>
  <si>
    <t>Объект закупки</t>
  </si>
  <si>
    <t xml:space="preserve">Кол-во </t>
  </si>
  <si>
    <t>шт.</t>
  </si>
  <si>
    <t>ИТОГО</t>
  </si>
  <si>
    <t>Ед. измер.</t>
  </si>
  <si>
    <t>Е.А. Посаженникова</t>
  </si>
  <si>
    <t xml:space="preserve">Начальная (максимальная) цена контракта включает в себя стоимость товара, расходы, связанные с доставкой, разгрузкой - погрузкой, сборкой, размещением в помещениях заказчика, стоимость упаковки (тары), маркировки, страхование, таможенные платежи (пошлины), налоги, сборы и иные расходы, связанные с исполнением Контракта.                                  </t>
  </si>
  <si>
    <t>Расчет и обоснование начальной (максимальной) цены контракта, цены контракта, заключаемого с единственным поставщиком</t>
  </si>
  <si>
    <t xml:space="preserve">Начальник отдела договоров и закупок                                                                
</t>
  </si>
  <si>
    <t>"__" _________ 2026 г.</t>
  </si>
  <si>
    <t>1</t>
  </si>
  <si>
    <t xml:space="preserve">Начальная (максимальная) цена контракта (НМЦК) определена в соответствии с требованиями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(далее – Закон № 44-ФЗ) и Методических рекомендаций по применению методов определения начальной (максимальной) цены контракта», утвержденных Приказом Минэкономразвития России от 02.10.2013 № 567 посредством применения метода сопоставимых рыночных цен (анализа рынка), с учетом требований постановления Правительства Российской Федерации от 23.12.2024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 Постановление № 1875). </t>
  </si>
  <si>
    <t>Сумма, руб.</t>
  </si>
  <si>
    <t>Наименование объекта закупки: поставка столов мобильных складных. Основные характеристики объекта закупки: в соответствии со спецификацией (приложение № 1 к контракту).</t>
  </si>
  <si>
    <t>По коду ОКПД2 31.01.1, соответствующему предмету закупки (позиция 139 приложения 2 Постановления № 1875. Мебель для офисов и предприятий торговли), установлено ограничение закупок товаров, происходящих из иностранных государств. В соответствии с подпунктом "в" пункта 7 Постановления № 1875 Заказчиком были направлены запросы о предоставлении ценовой информации 3 субъектам деятельности в сфере промышленности, информация о которых включена в государственную информационную систему промышленности (далее - ГИСП), а также 3 поставщикам, которые осуществляют поставку идентичных и/или однородных товаров, информация о которых содержится в реестре контрактов единой информационной системы (далее - ЕИС).	 На направленные запросы предложения о цене не поступили, в связи с этим для расчета НМЦК Заказчиком использована информация о цене закупаемого товара из общедоступных источников.</t>
  </si>
  <si>
    <t>Стол мобильный складной</t>
  </si>
  <si>
    <r>
      <t>Информация о цене за ед. №1.</t>
    </r>
    <r>
      <rPr>
        <b/>
        <sz val="11"/>
        <color rgb="FF000000"/>
        <rFont val="Times New Roman"/>
        <family val="1"/>
        <charset val="204"/>
      </rPr>
      <t xml:space="preserve"> Стол мобильный складной МОБИ МБ22-120.70</t>
    </r>
  </si>
  <si>
    <r>
      <t xml:space="preserve">Информация о цене за ед. №2. </t>
    </r>
    <r>
      <rPr>
        <b/>
        <sz val="11"/>
        <color rgb="FF000000"/>
        <rFont val="Times New Roman"/>
        <family val="1"/>
        <charset val="204"/>
      </rPr>
      <t>Стол мобильный складной МОБИ МБ22-120.70</t>
    </r>
  </si>
  <si>
    <r>
      <t xml:space="preserve">Информация о цене за ед. №3. </t>
    </r>
    <r>
      <rPr>
        <b/>
        <sz val="11"/>
        <color rgb="FF000000"/>
        <rFont val="Times New Roman"/>
        <family val="1"/>
        <charset val="204"/>
      </rPr>
      <t>Стол мобильный складной бук, антрацит, 22мм, 120*70</t>
    </r>
  </si>
  <si>
    <r>
      <t xml:space="preserve">Информация о цене за ед. №4. </t>
    </r>
    <r>
      <rPr>
        <b/>
        <sz val="11"/>
        <color rgb="FF000000"/>
        <rFont val="Times New Roman"/>
        <family val="1"/>
        <charset val="204"/>
      </rPr>
      <t>Стол мобильный складной 1200*700 Программа Техно Моби МБ22-120.70 Бук / Антрацит</t>
    </r>
  </si>
  <si>
    <r>
      <t xml:space="preserve">Информация о цене за ед. №5. </t>
    </r>
    <r>
      <rPr>
        <b/>
        <sz val="11"/>
        <color rgb="FF000000"/>
        <rFont val="Times New Roman"/>
        <family val="1"/>
        <charset val="204"/>
      </rPr>
      <t>Стол складной Моби МБ22-120.70 Бук/Антрацит</t>
    </r>
  </si>
  <si>
    <t>Min цена за ед., руб.</t>
  </si>
  <si>
    <t>Обоснование (расчет) выполнено в соответствии со ст. 34 Бюджетного кодекса РФ и письмом Минфина России от 16.06.2017 № 24-01-10/37713, руководствуясь принципом эффективности использования бюджетных средств.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(результативности). Исходя из вышеизложенного, значение начальной (максимальной) цены контракта Заказчиком устанавливается на основании минимального ценового предложения.</t>
  </si>
  <si>
    <t>Заказчик: Федеральноее государственное бюджетное образовательное учреждение высшего образования «Нижегородская государственная консерватория им.М.И.Глинки» (далее – Заказчик)/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</si>
</sst>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1" fillId="0" borderId="0" xfId="0" applyNumberFormat="1" applyFont="1"/>
    <xf numFmtId="4" fontId="4" fillId="2" borderId="0" xfId="0" applyNumberFormat="1" applyFont="1" applyFill="1" applyAlignment="1">
      <alignment horizontal="center" vertical="center" wrapText="1"/>
    </xf>
    <xf numFmtId="4" fontId="5" fillId="3" borderId="0" xfId="0" applyNumberFormat="1" applyFont="1" applyFill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0" fontId="4" fillId="2" borderId="0" xfId="0" applyNumberFormat="1" applyFont="1" applyFill="1" applyAlignment="1">
      <alignment horizontal="left" vertical="center" wrapText="1"/>
    </xf>
    <xf numFmtId="4" fontId="5" fillId="4" borderId="0" xfId="0" applyNumberFormat="1" applyFont="1" applyFill="1" applyAlignment="1">
      <alignment horizontal="center" vertical="center" wrapText="1"/>
    </xf>
    <xf numFmtId="4" fontId="4" fillId="4" borderId="0" xfId="0" applyNumberFormat="1" applyFont="1" applyFill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vertical="center" wrapText="1"/>
    </xf>
    <xf numFmtId="4" fontId="3" fillId="2" borderId="0" xfId="0" applyNumberFormat="1" applyFont="1" applyFill="1" applyAlignment="1">
      <alignment horizontal="center" vertical="center" wrapText="1"/>
    </xf>
    <xf numFmtId="4" fontId="4" fillId="2" borderId="0" xfId="0" applyNumberFormat="1" applyFont="1" applyFill="1" applyAlignment="1">
      <alignment horizontal="left" vertical="center" wrapText="1"/>
    </xf>
    <xf numFmtId="4" fontId="2" fillId="2" borderId="0" xfId="0" applyNumberFormat="1" applyFont="1" applyFill="1" applyAlignment="1">
      <alignment horizontal="left" vertical="center" wrapText="1"/>
    </xf>
    <xf numFmtId="4" fontId="4" fillId="4" borderId="0" xfId="0" applyNumberFormat="1" applyFont="1" applyFill="1" applyAlignment="1">
      <alignment horizontal="left" vertical="center" wrapText="1"/>
    </xf>
    <xf numFmtId="4" fontId="5" fillId="3" borderId="0" xfId="0" applyNumberFormat="1" applyFont="1" applyFill="1" applyAlignment="1">
      <alignment horizontal="center" vertical="center" wrapText="1"/>
    </xf>
    <xf numFmtId="0" fontId="4" fillId="2" borderId="0" xfId="0" applyNumberFormat="1" applyFont="1" applyFill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sqref="A1:XFD1"/>
    </sheetView>
  </sheetViews>
  <sheetFormatPr defaultColWidth="9.140625" defaultRowHeight="15" x14ac:dyDescent="0.25"/>
  <cols>
    <col min="1" max="1" width="4.5703125" style="5" customWidth="1"/>
    <col min="2" max="2" width="20.5703125" style="1" customWidth="1"/>
    <col min="3" max="3" width="8.140625" style="1" customWidth="1"/>
    <col min="4" max="4" width="9.28515625" style="1" customWidth="1"/>
    <col min="5" max="5" width="14.7109375" style="1" customWidth="1"/>
    <col min="6" max="7" width="15" style="1" customWidth="1"/>
    <col min="8" max="8" width="19.28515625" style="1" customWidth="1"/>
    <col min="9" max="9" width="17.28515625" style="1" customWidth="1"/>
    <col min="10" max="10" width="15.85546875" style="1" customWidth="1"/>
    <col min="11" max="11" width="17.5703125" style="1" customWidth="1"/>
    <col min="12" max="12" width="2.85546875" style="1" customWidth="1"/>
    <col min="13" max="13" width="14.85546875" style="1" customWidth="1"/>
    <col min="14" max="14" width="11.28515625" style="1" customWidth="1"/>
    <col min="15" max="15" width="10.140625" style="1" customWidth="1"/>
    <col min="16" max="16" width="11.42578125" style="1" customWidth="1"/>
    <col min="17" max="17" width="9.140625" style="1" bestFit="1" customWidth="1"/>
    <col min="18" max="16384" width="9.140625" style="1"/>
  </cols>
  <sheetData>
    <row r="1" spans="1:12" x14ac:dyDescent="0.25">
      <c r="A1" s="16" t="s">
        <v>8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2" ht="35.25" customHeight="1" x14ac:dyDescent="0.25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2" ht="30" customHeight="1" x14ac:dyDescent="0.25">
      <c r="A3" s="17" t="s">
        <v>14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2" ht="99.75" customHeight="1" x14ac:dyDescent="0.25">
      <c r="A4" s="18" t="s">
        <v>12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2" s="8" customFormat="1" ht="89.25" customHeight="1" x14ac:dyDescent="0.25">
      <c r="A5" s="19" t="s">
        <v>15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2" s="8" customFormat="1" ht="74.25" customHeight="1" x14ac:dyDescent="0.25">
      <c r="A6" s="19" t="s">
        <v>23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2" s="8" customFormat="1" ht="121.5" customHeight="1" x14ac:dyDescent="0.25">
      <c r="A7" s="10" t="s">
        <v>0</v>
      </c>
      <c r="B7" s="11" t="s">
        <v>1</v>
      </c>
      <c r="C7" s="11" t="s">
        <v>5</v>
      </c>
      <c r="D7" s="11" t="s">
        <v>2</v>
      </c>
      <c r="E7" s="12" t="s">
        <v>17</v>
      </c>
      <c r="F7" s="12" t="s">
        <v>18</v>
      </c>
      <c r="G7" s="12" t="s">
        <v>19</v>
      </c>
      <c r="H7" s="12" t="s">
        <v>20</v>
      </c>
      <c r="I7" s="12" t="s">
        <v>21</v>
      </c>
      <c r="J7" s="13" t="s">
        <v>22</v>
      </c>
      <c r="K7" s="14" t="s">
        <v>13</v>
      </c>
    </row>
    <row r="8" spans="1:12" s="8" customFormat="1" ht="30" x14ac:dyDescent="0.25">
      <c r="A8" s="10" t="s">
        <v>11</v>
      </c>
      <c r="B8" s="15" t="s">
        <v>16</v>
      </c>
      <c r="C8" s="11" t="s">
        <v>3</v>
      </c>
      <c r="D8" s="11">
        <v>4</v>
      </c>
      <c r="E8" s="12">
        <v>19904</v>
      </c>
      <c r="F8" s="12">
        <v>19904</v>
      </c>
      <c r="G8" s="12">
        <v>20690</v>
      </c>
      <c r="H8" s="12">
        <v>19904</v>
      </c>
      <c r="I8" s="12">
        <v>19904</v>
      </c>
      <c r="J8" s="13">
        <f>MIN(E8:I8)</f>
        <v>19904</v>
      </c>
      <c r="K8" s="12">
        <f>J8*D8</f>
        <v>79616</v>
      </c>
    </row>
    <row r="9" spans="1:12" s="8" customFormat="1" x14ac:dyDescent="0.25">
      <c r="A9" s="23" t="s">
        <v>4</v>
      </c>
      <c r="B9" s="23"/>
      <c r="C9" s="23"/>
      <c r="D9" s="23"/>
      <c r="E9" s="13"/>
      <c r="F9" s="13"/>
      <c r="G9" s="13"/>
      <c r="H9" s="13"/>
      <c r="I9" s="13"/>
      <c r="J9" s="13"/>
      <c r="K9" s="13">
        <f>SUM(K8:K8)</f>
        <v>79616</v>
      </c>
      <c r="L9" s="7"/>
    </row>
    <row r="10" spans="1:12" ht="52.5" customHeight="1" x14ac:dyDescent="0.25">
      <c r="A10" s="21" t="s">
        <v>7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</row>
    <row r="11" spans="1:12" ht="43.5" customHeight="1" x14ac:dyDescent="0.25">
      <c r="A11" s="21" t="s">
        <v>9</v>
      </c>
      <c r="B11" s="21"/>
      <c r="C11" s="6"/>
      <c r="D11" s="6"/>
      <c r="E11" s="22" t="s">
        <v>6</v>
      </c>
      <c r="F11" s="22"/>
      <c r="G11" s="9"/>
      <c r="H11" s="9"/>
      <c r="I11" s="6"/>
      <c r="J11" s="6"/>
      <c r="K11" s="6"/>
      <c r="L11" s="6"/>
    </row>
    <row r="12" spans="1:12" ht="15" customHeight="1" x14ac:dyDescent="0.25">
      <c r="A12" s="20" t="s">
        <v>10</v>
      </c>
      <c r="B12" s="20"/>
      <c r="C12" s="2"/>
      <c r="D12" s="2"/>
      <c r="E12" s="2"/>
      <c r="F12" s="2"/>
      <c r="G12" s="2"/>
      <c r="H12" s="2"/>
      <c r="I12" s="2"/>
      <c r="J12" s="2"/>
      <c r="K12" s="4"/>
      <c r="L12" s="2"/>
    </row>
    <row r="13" spans="1:12" x14ac:dyDescent="0.25">
      <c r="A13" s="3"/>
      <c r="B13" s="2"/>
      <c r="C13" s="2"/>
      <c r="D13" s="2"/>
      <c r="E13" s="2"/>
      <c r="F13" s="2"/>
      <c r="G13" s="2"/>
      <c r="H13" s="2"/>
      <c r="I13" s="2"/>
      <c r="J13" s="2"/>
      <c r="K13" s="2"/>
    </row>
  </sheetData>
  <mergeCells count="11">
    <mergeCell ref="A12:B12"/>
    <mergeCell ref="A11:B11"/>
    <mergeCell ref="E11:F11"/>
    <mergeCell ref="A9:D9"/>
    <mergeCell ref="A10:K10"/>
    <mergeCell ref="A1:K1"/>
    <mergeCell ref="A3:K3"/>
    <mergeCell ref="A4:K4"/>
    <mergeCell ref="A6:K6"/>
    <mergeCell ref="A2:K2"/>
    <mergeCell ref="A5:K5"/>
  </mergeCells>
  <pageMargins left="0.23622046411037401" right="0.23622046411037401" top="0" bottom="0.39370077848434398" header="0" footer="0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НМЦК проектно-сметным методом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Posajennikova_EA</dc:creator>
  <cp:lastModifiedBy>Елена Алексеевна Посаженникова</cp:lastModifiedBy>
  <cp:lastPrinted>2026-08-20T13:14:48Z</cp:lastPrinted>
  <dcterms:created xsi:type="dcterms:W3CDTF">2025-07-16T11:41:26Z</dcterms:created>
  <dcterms:modified xsi:type="dcterms:W3CDTF">2026-08-20T13:16:33Z</dcterms:modified>
</cp:coreProperties>
</file>