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8"/>
  <c r="L9"/>
  <c r="M9" s="1"/>
  <c r="N9" s="1"/>
  <c r="O9" s="1"/>
  <c r="J9"/>
  <c r="K9" s="1"/>
  <c r="I9"/>
  <c r="I10" l="1"/>
  <c r="J10"/>
  <c r="L10"/>
  <c r="M10" s="1"/>
  <c r="N10" s="1"/>
  <c r="O10" s="1"/>
  <c r="K10" l="1"/>
  <c r="I12" l="1"/>
</calcChain>
</file>

<file path=xl/sharedStrings.xml><?xml version="1.0" encoding="utf-8"?>
<sst xmlns="http://schemas.openxmlformats.org/spreadsheetml/2006/main" count="32" uniqueCount="32">
  <si>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</si>
  <si>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</si>
  <si>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</si>
  <si>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</si>
  <si>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</si>
  <si>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</si>
  <si>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</si>
  <si>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</si>
  <si>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</si>
  <si>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</si>
  <si>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</si>
  <si>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</si>
  <si>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</si>
  <si>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</si>
  <si>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</si>
  <si>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</si>
  <si>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</si>
  <si>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</si>
  <si>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</si>
  <si>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</si>
  <si>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шт.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</si>
  <si>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</si>
  <si>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</si>
  <si>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</si>
  <si>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Оказание услуг по подключению к оператору фискальных данных и перерегистрация ККТ</t>
  </si>
  <si>
    <t>Ценовое предложение № 1 ИП Федин А.В. От 02.06.2026</t>
  </si>
  <si>
    <t>Ценовое предложение № 2 ООО "Киасофт" от 02.06.2026</t>
  </si>
  <si>
    <t>Ценовое предложение № 3 ООО "Современный независимый консалтинг" от 02.06.2026</t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</si>
  <si>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 
</t>
    </r>
  </si>
  <si>
    <t xml:space="preserve"> перерегистрация ККТ с заменой ФН</t>
  </si>
  <si>
    <t>усл.</t>
  </si>
  <si>
    <t xml:space="preserve">Оказание услуг по подключению к оператору фискальных данных 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</si>
</sst>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5" zoomScale="115" zoomScaleNormal="115" workbookViewId="0">
      <selection activeCell="O12" sqref="O12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45"/>
      <c r="N2" s="45"/>
      <c r="O2" s="45"/>
    </row>
    <row r="3" spans="1:16" ht="32.25" customHeight="1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33" customHeight="1">
      <c r="A4" s="10"/>
      <c r="B4" s="10"/>
      <c r="C4" s="10"/>
      <c r="D4" s="10"/>
      <c r="E4" s="10"/>
      <c r="F4" s="16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61" t="s">
        <v>15</v>
      </c>
      <c r="B5" s="50"/>
      <c r="C5" s="65" t="s">
        <v>18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6" ht="32.25" customHeight="1">
      <c r="A6" s="61" t="s">
        <v>16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6" ht="39.75" customHeight="1">
      <c r="A7" s="54" t="s">
        <v>2</v>
      </c>
      <c r="B7" s="54" t="s">
        <v>19</v>
      </c>
      <c r="C7" s="56" t="s">
        <v>3</v>
      </c>
      <c r="D7" s="58" t="s">
        <v>0</v>
      </c>
      <c r="E7" s="60" t="s">
        <v>4</v>
      </c>
      <c r="F7" s="60"/>
      <c r="G7" s="60"/>
      <c r="H7" s="60"/>
      <c r="I7" s="51" t="s">
        <v>5</v>
      </c>
      <c r="J7" s="51"/>
      <c r="K7" s="51"/>
      <c r="L7" s="52" t="s">
        <v>6</v>
      </c>
      <c r="M7" s="52"/>
      <c r="N7" s="52"/>
      <c r="O7" s="52"/>
    </row>
    <row r="8" spans="1:16" s="44" customFormat="1" ht="219" customHeight="1">
      <c r="A8" s="55"/>
      <c r="B8" s="55"/>
      <c r="C8" s="57"/>
      <c r="D8" s="59"/>
      <c r="E8" s="40" t="s">
        <v>25</v>
      </c>
      <c r="F8" s="40" t="s">
        <v>26</v>
      </c>
      <c r="G8" s="41" t="s">
        <v>27</v>
      </c>
      <c r="H8" s="40" t="s">
        <v>7</v>
      </c>
      <c r="I8" s="42" t="s">
        <v>21</v>
      </c>
      <c r="J8" s="43" t="s">
        <v>8</v>
      </c>
      <c r="K8" s="43" t="s">
        <v>22</v>
      </c>
      <c r="L8" s="43" t="s">
        <v>23</v>
      </c>
      <c r="M8" s="40" t="s">
        <v>9</v>
      </c>
      <c r="N8" s="40" t="s">
        <v>10</v>
      </c>
      <c r="O8" s="40" t="s">
        <v>11</v>
      </c>
    </row>
    <row r="9" spans="1:16" s="12" customFormat="1" ht="73.5" customHeight="1">
      <c r="A9" s="17">
        <v>1</v>
      </c>
      <c r="B9" s="18" t="s">
        <v>31</v>
      </c>
      <c r="C9" s="19" t="s">
        <v>30</v>
      </c>
      <c r="D9" s="20">
        <v>1</v>
      </c>
      <c r="E9" s="21">
        <v>3100</v>
      </c>
      <c r="F9" s="21">
        <v>3193</v>
      </c>
      <c r="G9" s="21">
        <v>3162</v>
      </c>
      <c r="H9" s="17">
        <v>3</v>
      </c>
      <c r="I9" s="22">
        <f>AVERAGE(E9:G9)</f>
        <v>3151.6666666666665</v>
      </c>
      <c r="J9" s="23">
        <f>STDEV(E9:G9)</f>
        <v>47.353282181216905</v>
      </c>
      <c r="K9" s="24">
        <f t="shared" ref="K9" si="0">J9/I9</f>
        <v>1.5024838344119589E-2</v>
      </c>
      <c r="L9" s="25">
        <f>((D9/H9)*(SUM(E9:G9)))</f>
        <v>3151.6666666666665</v>
      </c>
      <c r="M9" s="26">
        <f>L9/D9</f>
        <v>3151.6666666666665</v>
      </c>
      <c r="N9" s="27">
        <f t="shared" ref="N9" si="1">ROUND(M9,2)</f>
        <v>3151.67</v>
      </c>
      <c r="O9" s="28">
        <f>N9*D9</f>
        <v>3151.67</v>
      </c>
    </row>
    <row r="10" spans="1:16" ht="46.5" customHeight="1">
      <c r="A10" s="17">
        <v>1</v>
      </c>
      <c r="B10" s="18" t="s">
        <v>29</v>
      </c>
      <c r="C10" s="19" t="s">
        <v>20</v>
      </c>
      <c r="D10" s="20">
        <v>1</v>
      </c>
      <c r="E10" s="21">
        <v>1950</v>
      </c>
      <c r="F10" s="21">
        <v>2009</v>
      </c>
      <c r="G10" s="21">
        <v>1989</v>
      </c>
      <c r="H10" s="17">
        <v>3</v>
      </c>
      <c r="I10" s="22">
        <f>AVERAGE(E10:G10)</f>
        <v>1982.6666666666667</v>
      </c>
      <c r="J10" s="23">
        <f>STDEV(E10:G10)</f>
        <v>30.005555041242328</v>
      </c>
      <c r="K10" s="24">
        <f t="shared" ref="K10" si="2">J10/I10</f>
        <v>1.5133938319389204E-2</v>
      </c>
      <c r="L10" s="25">
        <f>((D10/H10)*(SUM(E10:G10)))</f>
        <v>1982.6666666666665</v>
      </c>
      <c r="M10" s="26">
        <f>L10/D10</f>
        <v>1982.6666666666665</v>
      </c>
      <c r="N10" s="27">
        <f t="shared" ref="N10" si="3">ROUND(M10,2)</f>
        <v>1982.67</v>
      </c>
      <c r="O10" s="28">
        <f>N10*D10</f>
        <v>1982.67</v>
      </c>
    </row>
    <row r="11" spans="1:16" ht="27.75" customHeight="1">
      <c r="A11" s="29"/>
      <c r="B11" s="30"/>
      <c r="C11" s="31"/>
      <c r="D11" s="31"/>
      <c r="E11" s="32"/>
      <c r="F11" s="32"/>
      <c r="G11" s="32"/>
      <c r="H11" s="33"/>
      <c r="I11" s="34"/>
      <c r="J11" s="35"/>
      <c r="K11" s="36"/>
      <c r="L11" s="37"/>
      <c r="M11" s="38"/>
      <c r="N11" s="37" t="s">
        <v>12</v>
      </c>
      <c r="O11" s="39">
        <f>SUM(O9:O10)</f>
        <v>5134.34</v>
      </c>
    </row>
    <row r="12" spans="1:16" s="13" customFormat="1" ht="20.25" customHeight="1">
      <c r="A12" s="46" t="s">
        <v>13</v>
      </c>
      <c r="B12" s="46"/>
      <c r="C12" s="46"/>
      <c r="D12" s="46"/>
      <c r="E12" s="46"/>
      <c r="F12" s="46"/>
      <c r="G12" s="46"/>
      <c r="H12" s="46"/>
      <c r="I12" s="3">
        <f>O11</f>
        <v>5134.34</v>
      </c>
      <c r="J12" s="4" t="s">
        <v>14</v>
      </c>
      <c r="K12" s="4"/>
      <c r="L12" s="4"/>
      <c r="M12" s="4"/>
      <c r="N12" s="4"/>
      <c r="O12" s="3"/>
    </row>
    <row r="13" spans="1:16" s="14" customFormat="1" ht="20.25" customHeight="1">
      <c r="A13" s="47" t="s">
        <v>17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6" s="13" customFormat="1" ht="111.75" customHeight="1">
      <c r="A14" s="47" t="s">
        <v>28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6" s="5" customFormat="1" ht="16.5" customHeight="1">
      <c r="A15" s="48"/>
      <c r="B15" s="48"/>
      <c r="C15" s="63"/>
      <c r="D15" s="63"/>
      <c r="E15" s="63"/>
      <c r="F15" s="63"/>
      <c r="G15" s="63"/>
      <c r="H15" s="63"/>
      <c r="I15" s="63"/>
      <c r="J15" s="15"/>
      <c r="K15" s="15"/>
      <c r="L15" s="15"/>
      <c r="M15" s="15"/>
      <c r="N15" s="15"/>
      <c r="O15" s="15"/>
      <c r="P15" s="7"/>
    </row>
    <row r="16" spans="1:16" ht="15.7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"/>
    </row>
    <row r="17" spans="1:15" s="6" customFormat="1" ht="15.75">
      <c r="A17" s="68"/>
      <c r="B17" s="68"/>
      <c r="C17" s="2"/>
      <c r="D17" s="8"/>
      <c r="E17" s="8"/>
      <c r="F17" s="8"/>
      <c r="G17" s="8"/>
      <c r="H17" s="8"/>
      <c r="I17" s="1"/>
      <c r="J17" s="68"/>
      <c r="K17" s="68"/>
      <c r="L17" s="11"/>
      <c r="M17" s="1"/>
      <c r="N17" s="1"/>
      <c r="O17" s="1"/>
    </row>
    <row r="18" spans="1:15" s="6" customFormat="1" ht="15.75">
      <c r="A18" s="62"/>
      <c r="B18" s="62"/>
      <c r="C18" s="62"/>
      <c r="D18" s="62"/>
      <c r="E18" s="62"/>
      <c r="F18" s="62"/>
      <c r="G18" s="62"/>
      <c r="H18" s="9"/>
    </row>
    <row r="20" spans="1:15" s="6" customFormat="1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22">
    <mergeCell ref="A18:G18"/>
    <mergeCell ref="C15:I15"/>
    <mergeCell ref="A16:N16"/>
    <mergeCell ref="A6:B6"/>
    <mergeCell ref="C5:O5"/>
    <mergeCell ref="A17:B17"/>
    <mergeCell ref="J17:K17"/>
    <mergeCell ref="M2:O2"/>
    <mergeCell ref="A12:H12"/>
    <mergeCell ref="A13:O13"/>
    <mergeCell ref="A14:O14"/>
    <mergeCell ref="A15:B15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2026-06-11T03:56:24Z</dcterms:modified>
</cp:coreProperties>
</file>