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 И\ДОГОВОРЫ\6.ДОГОВОРЫ 2026\2 БИОЛОГ\СТРАХОВАНИЕ +\СУДНО\"/>
    </mc:Choice>
  </mc:AlternateContent>
  <bookViews>
    <workbookView xWindow="120" yWindow="75" windowWidth="19020" windowHeight="116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5" i="1" l="1"/>
  <c r="F16" i="1" l="1"/>
  <c r="G16" i="1"/>
  <c r="E16" i="1"/>
  <c r="J16" i="1" l="1"/>
  <c r="H15" i="1" l="1"/>
  <c r="I15" i="1" l="1"/>
  <c r="I16" i="1" s="1"/>
  <c r="F18" i="1" s="1"/>
  <c r="H16" i="1"/>
  <c r="K15" i="1"/>
  <c r="K16" i="1" s="1"/>
</calcChain>
</file>

<file path=xl/sharedStrings.xml><?xml version="1.0" encoding="utf-8"?>
<sst xmlns="http://schemas.openxmlformats.org/spreadsheetml/2006/main" count="27" uniqueCount="24">
  <si>
    <t>Наименование</t>
  </si>
  <si>
    <t>Кол-во</t>
  </si>
  <si>
    <t>Ед. изм.</t>
  </si>
  <si>
    <t xml:space="preserve">цена </t>
  </si>
  <si>
    <t>Расчет начальной (максимальной) цены контракта</t>
  </si>
  <si>
    <t>Методом  сопоставимых рыночных цен (анализ рынка)</t>
  </si>
  <si>
    <t>Среднее квадратичное отклонение</t>
  </si>
  <si>
    <t>Коэффициент вариации</t>
  </si>
  <si>
    <t>НМКЦ методом сопоставимых рыночных цен (анализам рынка) (НМЦК рын) определяется по  формуле:</t>
  </si>
  <si>
    <t>НМЦК рын = v/n * сумма n i=1  ц i</t>
  </si>
  <si>
    <t>№ п/п</t>
  </si>
  <si>
    <t>Средняя арифметическая цена</t>
  </si>
  <si>
    <t>Всего:</t>
  </si>
  <si>
    <t xml:space="preserve"> </t>
  </si>
  <si>
    <t>Комерческое предложение №2</t>
  </si>
  <si>
    <t>Комерческое предложение №3</t>
  </si>
  <si>
    <t xml:space="preserve">Комерческое предложение №1                                    </t>
  </si>
  <si>
    <t xml:space="preserve">Вывод: проведенное изучение позволяет определить начальную (максимальную) цену контракта в размере: </t>
  </si>
  <si>
    <t xml:space="preserve">  Исполнитель : вед. специалист по закупкам _______________________________ Исаева О.В.                                                                                    </t>
  </si>
  <si>
    <t>1</t>
  </si>
  <si>
    <t>ед</t>
  </si>
  <si>
    <r>
      <t xml:space="preserve">Наименование объекта закупки: </t>
    </r>
    <r>
      <rPr>
        <b/>
        <sz val="16"/>
        <rFont val="Times New Roman"/>
        <family val="1"/>
        <charset val="204"/>
      </rPr>
      <t>Оказание услуг по страхованию ответственности судовладельцев для нужд ИЭВБ РАН-филиала САМНЦ РАН</t>
    </r>
  </si>
  <si>
    <t>Оказание услуг по страхованию ответственности судовладельцев (НИС "Биолог")</t>
  </si>
  <si>
    <t>Дата:  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</si>
</sst>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#,##0.00"/>
  </numFmts>
  <fonts count="12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indexed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0" xfId="0" applyNumberFormat="1" applyFont="1" applyAlignment="1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2" borderId="0" xfId="0" applyFont="1" applyFill="1"/>
    <xf numFmtId="0" fontId="6" fillId="0" borderId="0" xfId="0" applyFont="1"/>
    <xf numFmtId="2" fontId="6" fillId="0" borderId="0" xfId="0" applyNumberFormat="1" applyFont="1"/>
    <xf numFmtId="2" fontId="6" fillId="0" borderId="0" xfId="0" applyNumberFormat="1" applyFont="1" applyAlignment="1"/>
    <xf numFmtId="2" fontId="4" fillId="0" borderId="0" xfId="0" applyNumberFormat="1" applyFont="1" applyAlignment="1"/>
    <xf numFmtId="0" fontId="6" fillId="0" borderId="0" xfId="0" applyFont="1" applyAlignment="1"/>
    <xf numFmtId="2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/>
    </xf>
    <xf numFmtId="4" fontId="10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0" xfId="0" applyFont="1" applyFill="1"/>
    <xf numFmtId="0" fontId="11" fillId="2" borderId="0" xfId="0" applyFont="1" applyFill="1"/>
    <xf numFmtId="0" fontId="11" fillId="2" borderId="0" xfId="0" applyFont="1" applyFill="1" applyAlignment="1">
      <alignment horizontal="center"/>
    </xf>
    <xf numFmtId="2" fontId="11" fillId="2" borderId="0" xfId="0" applyNumberFormat="1" applyFont="1" applyFill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2" fontId="6" fillId="0" borderId="1" xfId="0" applyNumberFormat="1" applyFont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="70" zoomScaleNormal="70" workbookViewId="0">
      <selection activeCell="A9" sqref="A9"/>
    </sheetView>
  </sheetViews>
  <sheetFormatPr defaultColWidth="9.140625" defaultRowHeight="18.75" x14ac:dyDescent="0.3"/>
  <cols>
    <col min="1" max="1" width="5" style="1" customWidth="1"/>
    <col min="2" max="2" width="33.42578125" style="1" customWidth="1"/>
    <col min="3" max="3" width="13.140625" style="1" customWidth="1"/>
    <col min="4" max="4" width="9.7109375" style="1" customWidth="1"/>
    <col min="5" max="5" width="14.42578125" style="2" customWidth="1"/>
    <col min="6" max="6" width="20.28515625" style="2" customWidth="1"/>
    <col min="7" max="7" width="17.5703125" style="2" customWidth="1"/>
    <col min="8" max="8" width="19.7109375" style="2" customWidth="1"/>
    <col min="9" max="9" width="20" style="2" customWidth="1"/>
    <col min="10" max="10" width="16.28515625" style="2" customWidth="1"/>
    <col min="11" max="11" width="19.140625" style="2" customWidth="1"/>
    <col min="12" max="16384" width="9.140625" style="1"/>
  </cols>
  <sheetData>
    <row r="1" spans="1:11" ht="20.25" x14ac:dyDescent="0.3">
      <c r="A1" s="8"/>
      <c r="B1" s="26" t="s">
        <v>4</v>
      </c>
      <c r="C1" s="26"/>
      <c r="D1" s="26"/>
      <c r="E1" s="26"/>
      <c r="F1" s="26"/>
      <c r="G1" s="26"/>
      <c r="H1" s="26"/>
      <c r="I1" s="26"/>
      <c r="J1" s="26"/>
      <c r="K1" s="26"/>
    </row>
    <row r="2" spans="1:11" ht="20.25" x14ac:dyDescent="0.3">
      <c r="A2" s="8"/>
      <c r="B2" s="8"/>
      <c r="C2" s="26"/>
      <c r="D2" s="26"/>
      <c r="E2" s="9"/>
      <c r="F2" s="9"/>
      <c r="G2" s="9"/>
      <c r="H2" s="9"/>
      <c r="I2" s="9"/>
      <c r="J2" s="9"/>
      <c r="K2" s="9"/>
    </row>
    <row r="3" spans="1:11" ht="20.25" x14ac:dyDescent="0.3">
      <c r="A3" s="26" t="s">
        <v>5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20.25" x14ac:dyDescent="0.3">
      <c r="A4" s="8"/>
      <c r="B4" s="8"/>
      <c r="C4" s="6"/>
      <c r="D4" s="6"/>
      <c r="E4" s="9"/>
      <c r="F4" s="9"/>
      <c r="G4" s="9"/>
      <c r="H4" s="9"/>
      <c r="I4" s="9"/>
      <c r="J4" s="9"/>
      <c r="K4" s="9"/>
    </row>
    <row r="5" spans="1:11" ht="20.25" x14ac:dyDescent="0.3">
      <c r="A5" s="31" t="s">
        <v>8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20.25" x14ac:dyDescent="0.3">
      <c r="A6" s="8"/>
      <c r="B6" s="8"/>
      <c r="C6" s="6"/>
      <c r="D6" s="6"/>
      <c r="E6" s="9"/>
      <c r="F6" s="9"/>
      <c r="G6" s="9"/>
      <c r="H6" s="9"/>
      <c r="I6" s="9"/>
      <c r="J6" s="9"/>
      <c r="K6" s="9"/>
    </row>
    <row r="7" spans="1:11" ht="20.25" x14ac:dyDescent="0.3">
      <c r="A7" s="33" t="s">
        <v>9</v>
      </c>
      <c r="B7" s="33"/>
      <c r="C7" s="33"/>
      <c r="D7" s="6"/>
      <c r="E7" s="9"/>
      <c r="F7" s="9"/>
      <c r="G7" s="9"/>
      <c r="H7" s="9"/>
      <c r="I7" s="9"/>
      <c r="J7" s="9"/>
      <c r="K7" s="9"/>
    </row>
    <row r="8" spans="1:11" ht="20.25" x14ac:dyDescent="0.3">
      <c r="A8" s="8"/>
      <c r="B8" s="8"/>
      <c r="C8" s="6"/>
      <c r="D8" s="6"/>
      <c r="E8" s="9"/>
      <c r="F8" s="9"/>
      <c r="G8" s="9"/>
      <c r="H8" s="9"/>
      <c r="I8" s="9"/>
      <c r="J8" s="9"/>
      <c r="K8" s="9"/>
    </row>
    <row r="9" spans="1:11" ht="20.25" x14ac:dyDescent="0.3">
      <c r="A9" s="12" t="s">
        <v>21</v>
      </c>
      <c r="B9" s="12"/>
      <c r="C9" s="12"/>
      <c r="D9" s="12"/>
      <c r="E9" s="12"/>
      <c r="F9" s="12"/>
      <c r="G9" s="12"/>
      <c r="H9" s="12"/>
      <c r="I9" s="10"/>
      <c r="J9" s="11"/>
      <c r="K9" s="10"/>
    </row>
    <row r="10" spans="1:11" ht="20.25" x14ac:dyDescent="0.3">
      <c r="A10" s="8"/>
      <c r="B10" s="8"/>
      <c r="C10" s="6"/>
      <c r="D10" s="6"/>
      <c r="E10" s="9"/>
      <c r="F10" s="9"/>
      <c r="G10" s="9"/>
      <c r="H10" s="9"/>
      <c r="I10" s="9"/>
      <c r="J10" s="9"/>
      <c r="K10" s="9"/>
    </row>
    <row r="11" spans="1:11" ht="20.25" x14ac:dyDescent="0.3">
      <c r="A11" s="8"/>
      <c r="B11" s="8"/>
      <c r="C11" s="6"/>
      <c r="D11" s="6"/>
      <c r="E11" s="9"/>
      <c r="F11" s="9"/>
      <c r="G11" s="9"/>
      <c r="H11" s="9"/>
      <c r="I11" s="9"/>
      <c r="J11" s="9"/>
      <c r="K11" s="9"/>
    </row>
    <row r="12" spans="1:11" s="4" customFormat="1" ht="12.75" customHeight="1" x14ac:dyDescent="0.2">
      <c r="A12" s="28" t="s">
        <v>10</v>
      </c>
      <c r="B12" s="28" t="s">
        <v>0</v>
      </c>
      <c r="C12" s="28" t="s">
        <v>1</v>
      </c>
      <c r="D12" s="28" t="s">
        <v>2</v>
      </c>
      <c r="E12" s="27" t="s">
        <v>16</v>
      </c>
      <c r="F12" s="27" t="s">
        <v>14</v>
      </c>
      <c r="G12" s="27" t="s">
        <v>15</v>
      </c>
      <c r="H12" s="39" t="s">
        <v>11</v>
      </c>
      <c r="I12" s="39" t="s">
        <v>4</v>
      </c>
      <c r="J12" s="34" t="s">
        <v>6</v>
      </c>
      <c r="K12" s="34" t="s">
        <v>7</v>
      </c>
    </row>
    <row r="13" spans="1:11" s="4" customFormat="1" ht="66.599999999999994" customHeight="1" x14ac:dyDescent="0.2">
      <c r="A13" s="29"/>
      <c r="B13" s="29"/>
      <c r="C13" s="29"/>
      <c r="D13" s="29"/>
      <c r="E13" s="27"/>
      <c r="F13" s="27"/>
      <c r="G13" s="27"/>
      <c r="H13" s="40"/>
      <c r="I13" s="40"/>
      <c r="J13" s="34"/>
      <c r="K13" s="34"/>
    </row>
    <row r="14" spans="1:11" s="4" customFormat="1" ht="20.25" x14ac:dyDescent="0.2">
      <c r="A14" s="30"/>
      <c r="B14" s="30"/>
      <c r="C14" s="30"/>
      <c r="D14" s="30"/>
      <c r="E14" s="13" t="s">
        <v>3</v>
      </c>
      <c r="F14" s="13" t="s">
        <v>3</v>
      </c>
      <c r="G14" s="13" t="s">
        <v>3</v>
      </c>
      <c r="H14" s="41"/>
      <c r="I14" s="41"/>
      <c r="J14" s="34"/>
      <c r="K14" s="34"/>
    </row>
    <row r="15" spans="1:11" s="4" customFormat="1" ht="135" customHeight="1" x14ac:dyDescent="0.2">
      <c r="A15" s="14">
        <v>1</v>
      </c>
      <c r="B15" s="14" t="s">
        <v>22</v>
      </c>
      <c r="C15" s="15" t="s">
        <v>19</v>
      </c>
      <c r="D15" s="16" t="s">
        <v>20</v>
      </c>
      <c r="E15" s="17">
        <v>19300</v>
      </c>
      <c r="F15" s="17">
        <v>20000</v>
      </c>
      <c r="G15" s="17">
        <v>18000</v>
      </c>
      <c r="H15" s="17">
        <f>(E15+F15+G15)/3</f>
        <v>19100</v>
      </c>
      <c r="I15" s="17">
        <f>H15*C15</f>
        <v>19100</v>
      </c>
      <c r="J15" s="17">
        <f>STDEV(E15,F15,G15)</f>
        <v>1014.8891565092219</v>
      </c>
      <c r="K15" s="17">
        <f t="shared" ref="K15" si="0">J15/H15*100</f>
        <v>5.3135557932419992</v>
      </c>
    </row>
    <row r="16" spans="1:11" s="4" customFormat="1" ht="20.25" customHeight="1" x14ac:dyDescent="0.2">
      <c r="A16" s="36" t="s">
        <v>12</v>
      </c>
      <c r="B16" s="37"/>
      <c r="C16" s="37"/>
      <c r="D16" s="38"/>
      <c r="E16" s="25">
        <f>E15</f>
        <v>19300</v>
      </c>
      <c r="F16" s="25">
        <f t="shared" ref="F16:K16" si="1">F15</f>
        <v>20000</v>
      </c>
      <c r="G16" s="25">
        <f t="shared" si="1"/>
        <v>18000</v>
      </c>
      <c r="H16" s="25">
        <f t="shared" si="1"/>
        <v>19100</v>
      </c>
      <c r="I16" s="25">
        <f t="shared" si="1"/>
        <v>19100</v>
      </c>
      <c r="J16" s="25">
        <f t="shared" si="1"/>
        <v>1014.8891565092219</v>
      </c>
      <c r="K16" s="25">
        <f t="shared" si="1"/>
        <v>5.3135557932419992</v>
      </c>
    </row>
    <row r="17" spans="1:11" ht="20.25" x14ac:dyDescent="0.3">
      <c r="A17" s="8"/>
      <c r="B17" s="8"/>
      <c r="C17" s="8"/>
      <c r="D17" s="8"/>
      <c r="E17" s="9"/>
      <c r="F17" s="9"/>
      <c r="G17" s="9"/>
      <c r="H17" s="9"/>
      <c r="I17" s="9"/>
      <c r="J17" s="9"/>
      <c r="K17" s="9"/>
    </row>
    <row r="18" spans="1:11" s="7" customFormat="1" ht="65.25" customHeight="1" x14ac:dyDescent="0.3">
      <c r="A18" s="18"/>
      <c r="B18" s="35" t="s">
        <v>17</v>
      </c>
      <c r="C18" s="35"/>
      <c r="D18" s="35"/>
      <c r="E18" s="35"/>
      <c r="F18" s="19">
        <f>I16</f>
        <v>19100</v>
      </c>
      <c r="G18" s="20"/>
      <c r="H18" s="21"/>
      <c r="I18" s="21"/>
      <c r="J18" s="21"/>
      <c r="K18" s="21"/>
    </row>
    <row r="19" spans="1:11" s="7" customFormat="1" ht="30" customHeight="1" x14ac:dyDescent="0.3">
      <c r="A19" s="18"/>
      <c r="B19" s="22" t="s">
        <v>18</v>
      </c>
      <c r="C19" s="23"/>
      <c r="D19" s="23"/>
      <c r="E19" s="24"/>
      <c r="F19" s="20"/>
      <c r="G19" s="20"/>
      <c r="H19" s="21"/>
      <c r="I19" s="21"/>
      <c r="J19" s="21"/>
      <c r="K19" s="21"/>
    </row>
    <row r="20" spans="1:11" ht="20.25" x14ac:dyDescent="0.3">
      <c r="A20" s="8"/>
      <c r="B20" s="8"/>
      <c r="C20" s="8"/>
      <c r="D20" s="8"/>
      <c r="E20" s="9"/>
      <c r="F20" s="9"/>
      <c r="G20" s="9"/>
      <c r="H20" s="9"/>
      <c r="I20" s="9"/>
      <c r="J20" s="9"/>
      <c r="K20" s="9"/>
    </row>
    <row r="21" spans="1:11" ht="20.25" x14ac:dyDescent="0.3">
      <c r="A21" s="32" t="s">
        <v>23</v>
      </c>
      <c r="B21" s="32"/>
      <c r="C21" s="32"/>
      <c r="D21" s="32"/>
      <c r="E21" s="9"/>
      <c r="F21" s="9"/>
      <c r="G21" s="9"/>
      <c r="H21" s="9"/>
      <c r="I21" s="9"/>
      <c r="J21" s="9"/>
      <c r="K21" s="9"/>
    </row>
    <row r="23" spans="1:11" x14ac:dyDescent="0.3">
      <c r="A23" s="2"/>
      <c r="B23" s="3"/>
      <c r="C23" s="3"/>
      <c r="H23" s="1"/>
      <c r="I23" s="1"/>
      <c r="J23" s="1"/>
      <c r="K23" s="1"/>
    </row>
    <row r="24" spans="1:11" x14ac:dyDescent="0.3">
      <c r="A24" s="2"/>
      <c r="B24" s="2"/>
      <c r="C24" s="2"/>
      <c r="H24" s="1"/>
      <c r="I24" s="1"/>
      <c r="J24" s="1"/>
      <c r="K24" s="1"/>
    </row>
    <row r="25" spans="1:11" ht="21" customHeight="1" x14ac:dyDescent="0.3">
      <c r="A25" s="2"/>
      <c r="B25" s="2"/>
      <c r="C25" s="2"/>
      <c r="H25" s="1"/>
      <c r="I25" s="1"/>
      <c r="J25" s="1"/>
      <c r="K25" s="1"/>
    </row>
    <row r="26" spans="1:11" ht="24" customHeight="1" x14ac:dyDescent="0.3">
      <c r="B26" s="5"/>
    </row>
    <row r="27" spans="1:11" x14ac:dyDescent="0.3">
      <c r="B27" s="5" t="s">
        <v>13</v>
      </c>
    </row>
    <row r="28" spans="1:11" ht="25.5" customHeight="1" x14ac:dyDescent="0.3"/>
  </sheetData>
  <mergeCells count="19">
    <mergeCell ref="A21:D21"/>
    <mergeCell ref="A7:C7"/>
    <mergeCell ref="K12:K14"/>
    <mergeCell ref="B18:E18"/>
    <mergeCell ref="A16:D16"/>
    <mergeCell ref="D12:D14"/>
    <mergeCell ref="J12:J14"/>
    <mergeCell ref="A12:A14"/>
    <mergeCell ref="B12:B14"/>
    <mergeCell ref="H12:H14"/>
    <mergeCell ref="I12:I14"/>
    <mergeCell ref="B1:K1"/>
    <mergeCell ref="A3:K3"/>
    <mergeCell ref="E12:E13"/>
    <mergeCell ref="F12:F13"/>
    <mergeCell ref="G12:G13"/>
    <mergeCell ref="C12:C14"/>
    <mergeCell ref="A5:K5"/>
    <mergeCell ref="C2:D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2026-03-19T05:18:14Z</cp:lastPrinted>
  <dcterms:created xsi:type="dcterms:W3CDTF">2013-12-16T11:27:33Z</dcterms:created>
  <dcterms:modified xsi:type="dcterms:W3CDTF">2026-03-19T08:00:27Z</dcterms:modified>
</cp:coreProperties>
</file>