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Лист1!A1:Q78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<sst xmlns="http://schemas.openxmlformats.org/spreadsheetml/2006/main" count="28" uniqueCount="24">
  <si>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01.06.2026
</t>
  </si>
  <si>
    <t>№ п/п</t>
  </si>
  <si>
    <t>Наименование и характеристики объекта закупки</t>
  </si>
  <si>
    <t xml:space="preserve">Ед. изм.              </t>
  </si>
  <si>
    <t>Кол-во</t>
  </si>
  <si>
    <t>Предложение  № 271 от          01.06.2026</t>
  </si>
  <si>
    <t>Предложение  № 272 от          01.06.2026</t>
  </si>
  <si>
    <t>Предложение  № 273 от          01.06.2026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</si>
  <si>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</si>
  <si>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</si>
  <si>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</si>
  <si>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</si>
  <si>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ткань набивная</t>
  </si>
  <si>
    <t>п.м</t>
  </si>
  <si>
    <t>Итого</t>
  </si>
  <si>
    <t>итого:</t>
  </si>
  <si>
    <t>В результате анализа предоставленных данных определена стартовая цена товаров (работы, услуги)  равная минимальной цене: 26600 (двадцать шесть тысяч шестьсот) рублей 00 копеек.</t>
  </si>
  <si>
    <t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</si>
  <si>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</si>
  <si>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</si>
  <si>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</si>
  <si>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</si>
  <si>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>Начальник ОМТОППиСП ЦТАО</t>
  </si>
  <si>
    <t>В.Е.Малецких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</si>
</sst>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&quot;р.&quot;"/>
    <numFmt numFmtId="181" formatCode="#\ ##0.00"/>
  </numFmts>
  <fonts count="30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sz val="11"/>
      <color rgb="FFFF0000"/>
      <name val="Times New Roman"/>
      <charset val="204"/>
    </font>
    <font>
      <b/>
      <sz val="11"/>
      <color rgb="FF000000"/>
      <name val="Calibri"/>
      <charset val="204"/>
    </font>
    <font>
      <sz val="13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5" applyNumberFormat="0" applyFill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8" fillId="0" borderId="5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7" applyNumberFormat="0" applyAlignment="0" applyProtection="0">
      <alignment vertical="center"/>
    </xf>
    <xf numFmtId="0" fontId="20" fillId="4" borderId="58" applyNumberFormat="0" applyAlignment="0" applyProtection="0">
      <alignment vertical="center"/>
    </xf>
    <xf numFmtId="0" fontId="21" fillId="4" borderId="57" applyNumberFormat="0" applyAlignment="0" applyProtection="0">
      <alignment vertical="center"/>
    </xf>
    <xf numFmtId="0" fontId="22" fillId="5" borderId="59" applyNumberFormat="0" applyAlignment="0" applyProtection="0">
      <alignment vertical="center"/>
    </xf>
    <xf numFmtId="0" fontId="23" fillId="0" borderId="60" applyNumberFormat="0" applyFill="0" applyAlignment="0" applyProtection="0">
      <alignment vertical="center"/>
    </xf>
    <xf numFmtId="0" fontId="24" fillId="0" borderId="6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distributed"/>
    </xf>
    <xf numFmtId="0" fontId="4" fillId="0" borderId="2" xfId="0" applyNumberFormat="1" applyFont="1" applyFill="1" applyBorder="1" applyAlignment="1" applyProtection="1">
      <alignment horizontal="left" vertical="distributed"/>
    </xf>
    <xf numFmtId="0" fontId="0" fillId="0" borderId="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justify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left" vertical="distributed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0" fillId="0" borderId="5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distributed"/>
    </xf>
    <xf numFmtId="0" fontId="4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distributed"/>
    </xf>
    <xf numFmtId="0" fontId="2" fillId="0" borderId="9" xfId="0" applyNumberFormat="1" applyFont="1" applyFill="1" applyBorder="1" applyAlignment="1" applyProtection="1">
      <alignment horizontal="left" vertical="distributed"/>
    </xf>
    <xf numFmtId="0" fontId="2" fillId="0" borderId="10" xfId="0" applyNumberFormat="1" applyFont="1" applyFill="1" applyBorder="1" applyAlignment="1" applyProtection="1">
      <alignment horizontal="left" vertical="distributed"/>
    </xf>
    <xf numFmtId="0" fontId="0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distributed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0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 vertical="center" wrapText="1"/>
    </xf>
    <xf numFmtId="0" fontId="0" fillId="0" borderId="24" xfId="0" applyNumberFormat="1" applyFont="1" applyFill="1" applyBorder="1" applyAlignment="1" applyProtection="1">
      <alignment horizontal="center" vertical="center" wrapText="1"/>
    </xf>
    <xf numFmtId="0" fontId="0" fillId="0" borderId="25" xfId="0" applyNumberFormat="1" applyFont="1" applyFill="1" applyBorder="1" applyAlignment="1" applyProtection="1">
      <alignment horizontal="center" vertical="center" wrapText="1"/>
    </xf>
    <xf numFmtId="0" fontId="0" fillId="0" borderId="26" xfId="0" applyNumberFormat="1" applyFont="1" applyFill="1" applyBorder="1" applyAlignment="1" applyProtection="1">
      <alignment vertical="center"/>
    </xf>
    <xf numFmtId="180" fontId="4" fillId="0" borderId="27" xfId="0" applyNumberFormat="1" applyFont="1" applyFill="1" applyBorder="1" applyAlignment="1" applyProtection="1">
      <alignment horizontal="center" vertical="center" wrapText="1"/>
    </xf>
    <xf numFmtId="180" fontId="4" fillId="0" borderId="28" xfId="0" applyNumberFormat="1" applyFont="1" applyFill="1" applyBorder="1" applyAlignment="1" applyProtection="1">
      <alignment horizontal="center" vertical="center" wrapText="1"/>
    </xf>
    <xf numFmtId="180" fontId="4" fillId="0" borderId="29" xfId="0" applyNumberFormat="1" applyFont="1" applyFill="1" applyBorder="1" applyAlignment="1" applyProtection="1">
      <alignment horizontal="center" vertical="center" wrapText="1"/>
    </xf>
    <xf numFmtId="180" fontId="4" fillId="0" borderId="21" xfId="0" applyNumberFormat="1" applyFont="1" applyFill="1" applyBorder="1" applyAlignment="1" applyProtection="1">
      <alignment horizontal="center" vertical="center" wrapText="1"/>
    </xf>
    <xf numFmtId="18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/>
    <xf numFmtId="0" fontId="5" fillId="0" borderId="31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4" xfId="0" applyNumberFormat="1" applyFont="1" applyFill="1" applyBorder="1" applyAlignment="1" applyProtection="1">
      <alignment horizontal="center" vertical="center" wrapText="1"/>
    </xf>
    <xf numFmtId="0" fontId="5" fillId="0" borderId="31" xfId="0" applyNumberFormat="1" applyFont="1" applyFill="1" applyBorder="1" applyAlignment="1" applyProtection="1">
      <alignment horizontal="left" vertical="center"/>
    </xf>
    <xf numFmtId="0" fontId="5" fillId="0" borderId="31" xfId="0" applyNumberFormat="1" applyFont="1" applyFill="1" applyBorder="1" applyAlignment="1" applyProtection="1">
      <alignment horizontal="center" vertical="center" wrapText="1"/>
    </xf>
    <xf numFmtId="180" fontId="5" fillId="0" borderId="31" xfId="0" applyNumberFormat="1" applyFont="1" applyFill="1" applyBorder="1" applyAlignment="1" applyProtection="1">
      <alignment horizontal="center" vertical="center" wrapText="1"/>
    </xf>
    <xf numFmtId="180" fontId="4" fillId="0" borderId="31" xfId="0" applyNumberFormat="1" applyFont="1" applyFill="1" applyBorder="1" applyAlignment="1" applyProtection="1">
      <alignment horizontal="center" vertical="center" wrapText="1"/>
    </xf>
    <xf numFmtId="180" fontId="4" fillId="0" borderId="35" xfId="0" applyNumberFormat="1" applyFont="1" applyFill="1" applyBorder="1" applyAlignment="1" applyProtection="1">
      <alignment horizontal="center" vertical="center" wrapText="1"/>
    </xf>
    <xf numFmtId="0" fontId="5" fillId="0" borderId="36" xfId="0" applyNumberFormat="1" applyFont="1" applyFill="1" applyBorder="1" applyAlignment="1" applyProtection="1">
      <alignment horizontal="center" vertical="center"/>
    </xf>
    <xf numFmtId="0" fontId="5" fillId="0" borderId="36" xfId="0" applyNumberFormat="1" applyFont="1" applyFill="1" applyBorder="1" applyAlignment="1" applyProtection="1">
      <alignment horizontal="center" vertical="center" wrapText="1"/>
    </xf>
    <xf numFmtId="180" fontId="5" fillId="0" borderId="36" xfId="0" applyNumberFormat="1" applyFont="1" applyFill="1" applyBorder="1" applyAlignment="1" applyProtection="1">
      <alignment horizontal="center" vertical="center" wrapText="1"/>
    </xf>
    <xf numFmtId="180" fontId="4" fillId="0" borderId="36" xfId="0" applyNumberFormat="1" applyFont="1" applyFill="1" applyBorder="1" applyAlignment="1" applyProtection="1">
      <alignment horizontal="center" vertical="center" wrapText="1"/>
    </xf>
    <xf numFmtId="0" fontId="4" fillId="0" borderId="37" xfId="0" applyNumberFormat="1" applyFont="1" applyFill="1" applyBorder="1" applyAlignment="1" applyProtection="1">
      <alignment horizontal="left" vertical="center"/>
    </xf>
    <xf numFmtId="0" fontId="5" fillId="0" borderId="38" xfId="0" applyNumberFormat="1" applyFont="1" applyFill="1" applyBorder="1" applyAlignment="1" applyProtection="1">
      <alignment horizontal="left" vertical="center"/>
    </xf>
    <xf numFmtId="0" fontId="5" fillId="0" borderId="39" xfId="0" applyNumberFormat="1" applyFont="1" applyFill="1" applyBorder="1" applyAlignment="1" applyProtection="1">
      <alignment horizontal="center" vertical="center" wrapText="1"/>
    </xf>
    <xf numFmtId="180" fontId="5" fillId="0" borderId="39" xfId="0" applyNumberFormat="1" applyFont="1" applyFill="1" applyBorder="1" applyAlignment="1" applyProtection="1">
      <alignment horizontal="center" vertical="center" wrapText="1"/>
    </xf>
    <xf numFmtId="180" fontId="4" fillId="0" borderId="39" xfId="0" applyNumberFormat="1" applyFont="1" applyFill="1" applyBorder="1" applyAlignment="1" applyProtection="1">
      <alignment horizontal="center" vertical="center" wrapText="1"/>
    </xf>
    <xf numFmtId="0" fontId="4" fillId="0" borderId="40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 applyProtection="1">
      <alignment horizontal="center" wrapText="1"/>
    </xf>
    <xf numFmtId="0" fontId="4" fillId="0" borderId="33" xfId="0" applyNumberFormat="1" applyFont="1" applyFill="1" applyBorder="1" applyAlignment="1" applyProtection="1">
      <alignment horizontal="center" wrapText="1"/>
    </xf>
    <xf numFmtId="0" fontId="4" fillId="0" borderId="34" xfId="0" applyNumberFormat="1" applyFont="1" applyFill="1" applyBorder="1" applyAlignment="1" applyProtection="1">
      <alignment horizontal="center" wrapText="1"/>
    </xf>
    <xf numFmtId="0" fontId="2" fillId="0" borderId="37" xfId="0" applyNumberFormat="1" applyFont="1" applyFill="1" applyBorder="1" applyAlignment="1" applyProtection="1">
      <alignment horizontal="center" vertical="center" wrapText="1"/>
    </xf>
    <xf numFmtId="180" fontId="4" fillId="0" borderId="41" xfId="0" applyNumberFormat="1" applyFont="1" applyFill="1" applyBorder="1" applyAlignment="1" applyProtection="1">
      <alignment horizontal="center" vertical="center"/>
    </xf>
    <xf numFmtId="180" fontId="4" fillId="0" borderId="42" xfId="0" applyNumberFormat="1" applyFont="1" applyFill="1" applyBorder="1" applyAlignment="1" applyProtection="1">
      <alignment horizontal="center" vertical="center"/>
    </xf>
    <xf numFmtId="180" fontId="4" fillId="0" borderId="36" xfId="0" applyNumberFormat="1" applyFont="1" applyFill="1" applyBorder="1" applyAlignment="1" applyProtection="1">
      <alignment horizontal="center" vertical="center"/>
    </xf>
    <xf numFmtId="180" fontId="1" fillId="0" borderId="41" xfId="0" applyNumberFormat="1" applyFont="1" applyFill="1" applyBorder="1" applyAlignment="1" applyProtection="1">
      <alignment vertical="center"/>
    </xf>
    <xf numFmtId="181" fontId="4" fillId="0" borderId="42" xfId="0" applyNumberFormat="1" applyFont="1" applyFill="1" applyBorder="1" applyAlignment="1" applyProtection="1">
      <alignment horizontal="center" vertical="center"/>
    </xf>
    <xf numFmtId="0" fontId="4" fillId="0" borderId="38" xfId="0" applyNumberFormat="1" applyFont="1" applyFill="1" applyBorder="1" applyAlignment="1" applyProtection="1">
      <alignment horizontal="center"/>
    </xf>
    <xf numFmtId="0" fontId="4" fillId="0" borderId="43" xfId="0" applyNumberFormat="1" applyFont="1" applyFill="1" applyBorder="1" applyAlignment="1" applyProtection="1">
      <alignment horizontal="left" vertical="distributed" wrapText="1"/>
    </xf>
    <xf numFmtId="0" fontId="4" fillId="0" borderId="33" xfId="0" applyNumberFormat="1" applyFont="1" applyFill="1" applyBorder="1" applyAlignment="1" applyProtection="1">
      <alignment horizontal="left" vertical="distributed" wrapText="1"/>
    </xf>
    <xf numFmtId="0" fontId="4" fillId="0" borderId="44" xfId="0" applyNumberFormat="1" applyFont="1" applyFill="1" applyBorder="1" applyAlignment="1" applyProtection="1">
      <alignment horizontal="left" vertical="distributed" wrapText="1"/>
    </xf>
    <xf numFmtId="0" fontId="4" fillId="0" borderId="38" xfId="0" applyNumberFormat="1" applyFont="1" applyFill="1" applyBorder="1" applyAlignment="1" applyProtection="1">
      <alignment horizontal="center" vertical="center"/>
    </xf>
    <xf numFmtId="0" fontId="2" fillId="0" borderId="33" xfId="0" applyNumberFormat="1" applyFont="1" applyFill="1" applyBorder="1" applyAlignment="1" applyProtection="1">
      <alignment horizontal="center" vertical="center" wrapText="1"/>
    </xf>
    <xf numFmtId="180" fontId="4" fillId="0" borderId="45" xfId="0" applyNumberFormat="1" applyFont="1" applyFill="1" applyBorder="1" applyAlignment="1" applyProtection="1">
      <alignment horizontal="center" vertical="center"/>
    </xf>
    <xf numFmtId="180" fontId="4" fillId="0" borderId="46" xfId="0" applyNumberFormat="1" applyFont="1" applyFill="1" applyBorder="1" applyAlignment="1" applyProtection="1">
      <alignment horizontal="center" vertical="center"/>
    </xf>
    <xf numFmtId="180" fontId="4" fillId="0" borderId="39" xfId="0" applyNumberFormat="1" applyFont="1" applyFill="1" applyBorder="1" applyAlignment="1" applyProtection="1">
      <alignment horizontal="center" vertical="center"/>
    </xf>
    <xf numFmtId="181" fontId="4" fillId="0" borderId="0" xfId="0" applyNumberFormat="1" applyFont="1" applyFill="1" applyBorder="1" applyAlignment="1" applyProtection="1">
      <alignment horizontal="center" vertical="center"/>
    </xf>
    <xf numFmtId="180" fontId="4" fillId="0" borderId="0" xfId="0" applyNumberFormat="1" applyFont="1" applyFill="1" applyBorder="1" applyAlignment="1" applyProtection="1">
      <alignment horizontal="center" vertical="center"/>
    </xf>
    <xf numFmtId="0" fontId="4" fillId="0" borderId="43" xfId="0" applyNumberFormat="1" applyFont="1" applyFill="1" applyBorder="1" applyAlignment="1" applyProtection="1">
      <alignment horizontal="left" vertical="distributed"/>
    </xf>
    <xf numFmtId="0" fontId="4" fillId="0" borderId="33" xfId="0" applyNumberFormat="1" applyFont="1" applyFill="1" applyBorder="1" applyAlignment="1" applyProtection="1">
      <alignment horizontal="left" vertical="distributed"/>
    </xf>
    <xf numFmtId="0" fontId="4" fillId="0" borderId="44" xfId="0" applyNumberFormat="1" applyFont="1" applyFill="1" applyBorder="1" applyAlignment="1" applyProtection="1">
      <alignment horizontal="left" vertical="distributed"/>
    </xf>
    <xf numFmtId="180" fontId="1" fillId="0" borderId="4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34" xfId="0" applyNumberFormat="1" applyFont="1" applyFill="1" applyBorder="1" applyAlignment="1" applyProtection="1">
      <alignment horizontal="left" vertical="distributed"/>
    </xf>
    <xf numFmtId="0" fontId="4" fillId="0" borderId="39" xfId="0" applyNumberFormat="1" applyFont="1" applyFill="1" applyBorder="1" applyAlignment="1" applyProtection="1">
      <alignment horizontal="left" vertical="distributed"/>
    </xf>
    <xf numFmtId="0" fontId="4" fillId="0" borderId="32" xfId="0" applyNumberFormat="1" applyFont="1" applyFill="1" applyBorder="1" applyAlignment="1" applyProtection="1">
      <alignment horizontal="left" vertical="distributed"/>
    </xf>
    <xf numFmtId="0" fontId="6" fillId="0" borderId="0" xfId="0" applyNumberFormat="1" applyFont="1" applyFill="1" applyBorder="1" applyAlignment="1" applyProtection="1"/>
    <xf numFmtId="180" fontId="1" fillId="0" borderId="45" xfId="0" applyNumberFormat="1" applyFont="1" applyFill="1" applyBorder="1" applyAlignment="1" applyProtection="1">
      <alignment horizontal="center" vertical="center"/>
    </xf>
    <xf numFmtId="0" fontId="4" fillId="0" borderId="34" xfId="0" applyNumberFormat="1" applyFont="1" applyFill="1" applyBorder="1" applyAlignment="1" applyProtection="1">
      <alignment horizontal="left" vertical="distributed" wrapText="1"/>
    </xf>
    <xf numFmtId="181" fontId="4" fillId="0" borderId="46" xfId="0" applyNumberFormat="1" applyFont="1" applyFill="1" applyBorder="1" applyAlignment="1" applyProtection="1">
      <alignment horizontal="center" vertical="center"/>
    </xf>
    <xf numFmtId="0" fontId="4" fillId="0" borderId="47" xfId="0" applyNumberFormat="1" applyFont="1" applyFill="1" applyBorder="1" applyAlignment="1" applyProtection="1">
      <alignment horizontal="center"/>
    </xf>
    <xf numFmtId="0" fontId="4" fillId="0" borderId="48" xfId="0" applyNumberFormat="1" applyFont="1" applyFill="1" applyBorder="1" applyAlignment="1" applyProtection="1">
      <alignment horizontal="left" vertical="distributed"/>
    </xf>
    <xf numFmtId="0" fontId="4" fillId="0" borderId="49" xfId="0" applyNumberFormat="1" applyFont="1" applyFill="1" applyBorder="1" applyAlignment="1" applyProtection="1">
      <alignment horizontal="left" vertical="distributed"/>
    </xf>
    <xf numFmtId="0" fontId="4" fillId="0" borderId="50" xfId="0" applyNumberFormat="1" applyFont="1" applyFill="1" applyBorder="1" applyAlignment="1" applyProtection="1">
      <alignment horizontal="left" vertical="distributed"/>
    </xf>
    <xf numFmtId="0" fontId="4" fillId="0" borderId="47" xfId="0" applyNumberFormat="1" applyFont="1" applyFill="1" applyBorder="1" applyAlignment="1" applyProtection="1">
      <alignment horizontal="center" vertical="center"/>
    </xf>
    <xf numFmtId="0" fontId="2" fillId="0" borderId="51" xfId="0" applyNumberFormat="1" applyFont="1" applyFill="1" applyBorder="1" applyAlignment="1" applyProtection="1">
      <alignment horizontal="center" vertical="center" wrapText="1"/>
    </xf>
    <xf numFmtId="180" fontId="4" fillId="0" borderId="52" xfId="0" applyNumberFormat="1" applyFont="1" applyFill="1" applyBorder="1" applyAlignment="1" applyProtection="1">
      <alignment horizontal="center" vertical="center"/>
    </xf>
    <xf numFmtId="180" fontId="4" fillId="0" borderId="53" xfId="0" applyNumberFormat="1" applyFont="1" applyFill="1" applyBorder="1" applyAlignment="1" applyProtection="1">
      <alignment horizontal="center" vertical="center"/>
    </xf>
    <xf numFmtId="180" fontId="4" fillId="0" borderId="49" xfId="0" applyNumberFormat="1" applyFont="1" applyFill="1" applyBorder="1" applyAlignment="1" applyProtection="1">
      <alignment horizontal="center" vertical="center"/>
    </xf>
    <xf numFmtId="180" fontId="1" fillId="0" borderId="52" xfId="0" applyNumberFormat="1" applyFont="1" applyFill="1" applyBorder="1" applyAlignment="1" applyProtection="1"/>
    <xf numFmtId="181" fontId="4" fillId="0" borderId="53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/>
    <xf numFmtId="0" fontId="7" fillId="0" borderId="9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180" fontId="1" fillId="0" borderId="10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180" fontId="1" fillId="0" borderId="9" xfId="0" applyNumberFormat="1" applyFont="1" applyFill="1" applyBorder="1" applyAlignment="1" applyProtection="1"/>
    <xf numFmtId="0" fontId="1" fillId="0" borderId="39" xfId="0" applyNumberFormat="1" applyFont="1" applyFill="1" applyBorder="1" applyAlignment="1" applyProtection="1"/>
    <xf numFmtId="181" fontId="1" fillId="0" borderId="1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justify"/>
    </xf>
    <xf numFmtId="0" fontId="9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C78"/>
  <sheetViews>
    <sheetView tabSelected="1" topLeftCell="B1" workbookViewId="0">
      <selection activeCell="J84" sqref="J84"/>
    </sheetView>
  </sheetViews>
  <sheetFormatPr defaultColWidth="9.14285714285714" defaultRowHeight="15" customHeight="1"/>
  <cols>
    <col min="1" max="1" width="4.28571428571429" style="1" customWidth="1"/>
    <col min="2" max="2" width="5.85714285714286" style="1" customWidth="1"/>
    <col min="3" max="6" width="9.14285714285714" style="1" customWidth="1"/>
    <col min="7" max="7" width="7.28571428571429" style="1" customWidth="1"/>
    <col min="8" max="8" width="7.85714285714286" style="1" customWidth="1"/>
    <col min="9" max="9" width="10.7142857142857" style="1" customWidth="1"/>
    <col min="10" max="10" width="16.1428571428571" style="1" customWidth="1"/>
    <col min="11" max="11" width="10.1428571428571" style="1" customWidth="1"/>
    <col min="12" max="12" width="0.428571428571429" style="1" hidden="1" customWidth="1"/>
    <col min="13" max="13" width="2.42857142857143" style="1" hidden="1" customWidth="1"/>
    <col min="14" max="14" width="15" style="1" customWidth="1"/>
    <col min="15" max="15" width="10.8571428571429" style="1" customWidth="1"/>
    <col min="16" max="16" width="14" style="1" customWidth="1"/>
    <col min="17" max="17" width="11.2857142857143" style="1" customWidth="1"/>
    <col min="18" max="18" width="11" style="1" customWidth="1"/>
    <col min="19" max="37" width="9.14285714285714" style="1" customWidth="1"/>
    <col min="38" max="16384" width="9.14285714285714" style="1"/>
  </cols>
  <sheetData>
    <row r="2" ht="0.75" customHeight="1"/>
    <row r="3" ht="0.75" hidden="1" customHeight="1" spans="2:29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44.25" customHeight="1" spans="2:29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3"/>
    </row>
    <row r="5" ht="6" hidden="1" customHeight="1"/>
    <row r="6" ht="0.75" hidden="1" customHeight="1" spans="2:29">
      <c r="B6" s="7"/>
      <c r="C6" s="8"/>
      <c r="D6" s="8"/>
      <c r="E6" s="8"/>
      <c r="F6" s="8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  <c r="S6" s="12"/>
    </row>
    <row r="7" ht="28.5" hidden="1" customHeight="1" spans="2:29">
      <c r="B7" s="13"/>
      <c r="C7" s="14"/>
      <c r="D7" s="14"/>
      <c r="E7" s="14"/>
      <c r="F7" s="14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  <c r="S7" s="16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ht="27.75" hidden="1" customHeight="1" spans="2:29">
      <c r="B8" s="13"/>
      <c r="C8" s="14"/>
      <c r="D8" s="14"/>
      <c r="E8" s="14"/>
      <c r="F8" s="14"/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</row>
    <row r="9" ht="26.25" hidden="1" customHeight="1" spans="2:29">
      <c r="B9" s="13"/>
      <c r="C9" s="14"/>
      <c r="D9" s="14"/>
      <c r="E9" s="14"/>
      <c r="F9" s="14"/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</row>
    <row r="10" ht="28.5" hidden="1" customHeight="1" spans="2:29">
      <c r="B10" s="13"/>
      <c r="C10" s="14"/>
      <c r="D10" s="14"/>
      <c r="E10" s="14"/>
      <c r="F10" s="14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</row>
    <row r="11" ht="30" hidden="1" customHeight="1" spans="2:29">
      <c r="B11" s="13"/>
      <c r="C11" s="14"/>
      <c r="D11" s="14"/>
      <c r="E11" s="14"/>
      <c r="F11" s="14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</row>
    <row r="12" ht="30.75" hidden="1" customHeight="1" spans="2:29">
      <c r="B12" s="13"/>
      <c r="C12" s="14"/>
      <c r="D12" s="14"/>
      <c r="E12" s="14"/>
      <c r="F12" s="14"/>
      <c r="G12" s="1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ht="25.5" hidden="1" customHeight="1" spans="2:29">
      <c r="B13" s="13"/>
      <c r="C13" s="14"/>
      <c r="D13" s="14"/>
      <c r="E13" s="14"/>
      <c r="F13" s="14"/>
      <c r="G13" s="1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</row>
    <row r="14" ht="26.25" hidden="1" customHeight="1" spans="2:29">
      <c r="B14" s="13"/>
      <c r="C14" s="14"/>
      <c r="D14" s="14"/>
      <c r="E14" s="14"/>
      <c r="F14" s="14"/>
      <c r="G14" s="15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ht="24.75" hidden="1" customHeight="1" spans="2:29">
      <c r="B15" s="13"/>
      <c r="C15" s="14"/>
      <c r="D15" s="14"/>
      <c r="E15" s="14"/>
      <c r="F15" s="14"/>
      <c r="G15" s="15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</row>
    <row r="16" ht="24.75" hidden="1" customHeight="1" spans="2:29">
      <c r="B16" s="19"/>
      <c r="C16" s="20"/>
      <c r="D16" s="20"/>
      <c r="E16" s="20"/>
      <c r="F16" s="20"/>
      <c r="G16" s="15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</row>
    <row r="17" ht="30" hidden="1" customHeight="1" spans="1:18">
      <c r="B17" s="19"/>
      <c r="C17" s="20"/>
      <c r="D17" s="20"/>
      <c r="E17" s="20"/>
      <c r="F17" s="20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ht="30.75" hidden="1" customHeight="1" spans="1:18">
      <c r="B18" s="21"/>
      <c r="C18" s="22"/>
      <c r="D18" s="22"/>
      <c r="E18" s="22"/>
      <c r="F18" s="22"/>
      <c r="G18" s="15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</row>
    <row r="19" ht="15.75" hidden="1" spans="1:18">
      <c r="B19" s="23"/>
      <c r="C19" s="24"/>
      <c r="D19" s="24"/>
      <c r="E19" s="24"/>
      <c r="F19" s="25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6"/>
    </row>
    <row r="20" ht="15.75" hidden="1" spans="1:18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8"/>
      <c r="R20" s="11"/>
    </row>
    <row r="21" ht="35.25" customHeight="1" spans="1:18">
      <c r="B21" s="29" t="s">
        <v>1</v>
      </c>
      <c r="C21" s="30" t="s">
        <v>2</v>
      </c>
      <c r="D21" s="31"/>
      <c r="E21" s="31"/>
      <c r="F21" s="32"/>
      <c r="G21" s="33" t="s">
        <v>3</v>
      </c>
      <c r="H21" s="34" t="s">
        <v>4</v>
      </c>
      <c r="I21" s="35" t="s">
        <v>5</v>
      </c>
      <c r="J21" s="36"/>
      <c r="K21" s="35" t="s">
        <v>6</v>
      </c>
      <c r="L21" s="37"/>
      <c r="M21" s="37"/>
      <c r="N21" s="36"/>
      <c r="O21" s="35" t="s">
        <v>7</v>
      </c>
      <c r="P21" s="36"/>
      <c r="Q21" s="38"/>
      <c r="R21" s="39"/>
    </row>
    <row r="22" ht="69.75" customHeight="1" spans="1:18">
      <c r="B22" s="40"/>
      <c r="C22" s="41"/>
      <c r="D22" s="42"/>
      <c r="E22" s="42"/>
      <c r="F22" s="43"/>
      <c r="G22" s="44"/>
      <c r="H22" s="42"/>
      <c r="I22" s="45" t="s">
        <v>8</v>
      </c>
      <c r="J22" s="45" t="s">
        <v>9</v>
      </c>
      <c r="K22" s="45" t="s">
        <v>8</v>
      </c>
      <c r="L22" s="45" t="s">
        <v>10</v>
      </c>
      <c r="M22" s="46" t="s">
        <v>11</v>
      </c>
      <c r="N22" s="45" t="s">
        <v>9</v>
      </c>
      <c r="O22" s="45" t="s">
        <v>8</v>
      </c>
      <c r="P22" s="47" t="s">
        <v>9</v>
      </c>
      <c r="Q22" s="48"/>
      <c r="R22" s="49"/>
    </row>
    <row r="23" ht="54" customHeight="1" spans="1:18">
      <c r="A23" s="50"/>
      <c r="B23" s="51">
        <v>1</v>
      </c>
      <c r="C23" s="52" t="s">
        <v>12</v>
      </c>
      <c r="D23" s="53"/>
      <c r="E23" s="53"/>
      <c r="F23" s="54"/>
      <c r="G23" s="55" t="s">
        <v>13</v>
      </c>
      <c r="H23" s="56">
        <v>200</v>
      </c>
      <c r="I23" s="57">
        <v>133</v>
      </c>
      <c r="J23" s="57">
        <f>I23*H23</f>
        <v>26600</v>
      </c>
      <c r="K23" s="57">
        <v>129</v>
      </c>
      <c r="L23" s="58"/>
      <c r="M23" s="58"/>
      <c r="N23" s="57">
        <f>K23*H23</f>
        <v>25800</v>
      </c>
      <c r="O23" s="57">
        <v>136</v>
      </c>
      <c r="P23" s="57">
        <f>O23*H23</f>
        <v>27200</v>
      </c>
      <c r="Q23" s="59"/>
      <c r="R23" s="49"/>
    </row>
    <row r="24" ht="69.75" hidden="1" customHeight="1" spans="1:18">
      <c r="B24" s="60"/>
      <c r="C24" s="52"/>
      <c r="D24" s="53"/>
      <c r="E24" s="53"/>
      <c r="F24" s="54"/>
      <c r="G24" s="55"/>
      <c r="H24" s="61"/>
      <c r="I24" s="62"/>
      <c r="J24" s="57"/>
      <c r="K24" s="62"/>
      <c r="L24" s="63"/>
      <c r="M24" s="63"/>
      <c r="N24" s="57"/>
      <c r="O24" s="62"/>
      <c r="P24" s="57"/>
      <c r="Q24" s="59"/>
      <c r="R24" s="49"/>
    </row>
    <row r="25" ht="59.25" hidden="1" customHeight="1" spans="1:18">
      <c r="B25" s="51"/>
      <c r="C25" s="52"/>
      <c r="D25" s="53"/>
      <c r="E25" s="53"/>
      <c r="F25" s="54"/>
      <c r="G25" s="64"/>
      <c r="H25" s="61"/>
      <c r="I25" s="62"/>
      <c r="J25" s="57"/>
      <c r="K25" s="62"/>
      <c r="L25" s="63"/>
      <c r="M25" s="63"/>
      <c r="N25" s="57"/>
      <c r="O25" s="62"/>
      <c r="P25" s="57"/>
      <c r="Q25" s="59"/>
      <c r="R25" s="49"/>
    </row>
    <row r="26" ht="39" hidden="1" customHeight="1" spans="1:18">
      <c r="B26" s="60"/>
      <c r="C26" s="52"/>
      <c r="D26" s="53"/>
      <c r="E26" s="53"/>
      <c r="F26" s="54"/>
      <c r="G26" s="65"/>
      <c r="H26" s="66"/>
      <c r="I26" s="67"/>
      <c r="J26" s="57"/>
      <c r="K26" s="67"/>
      <c r="L26" s="68"/>
      <c r="M26" s="68"/>
      <c r="N26" s="57"/>
      <c r="O26" s="67"/>
      <c r="P26" s="57"/>
      <c r="Q26" s="59"/>
      <c r="R26" s="49"/>
    </row>
    <row r="27" ht="33.75" customHeight="1" spans="1:18">
      <c r="B27" s="69"/>
      <c r="C27" s="70" t="s">
        <v>14</v>
      </c>
      <c r="D27" s="71"/>
      <c r="E27" s="71"/>
      <c r="F27" s="72"/>
      <c r="G27" s="69"/>
      <c r="H27" s="73"/>
      <c r="I27" s="74"/>
      <c r="J27" s="75">
        <f>J26+J25+J24+J23</f>
        <v>26600</v>
      </c>
      <c r="K27" s="74"/>
      <c r="L27" s="76"/>
      <c r="M27" s="76"/>
      <c r="N27" s="75">
        <f>N26+N25+N24+N23</f>
        <v>25800</v>
      </c>
      <c r="O27" s="77"/>
      <c r="P27" s="78">
        <f>P26+P25+P24+P23</f>
        <v>27200</v>
      </c>
      <c r="Q27" s="59"/>
      <c r="R27" s="49"/>
    </row>
    <row r="28" ht="61.5" hidden="1" customHeight="1" spans="1:18">
      <c r="B28" s="79">
        <v>2</v>
      </c>
      <c r="C28" s="80"/>
      <c r="D28" s="81"/>
      <c r="E28" s="81"/>
      <c r="F28" s="82"/>
      <c r="G28" s="83"/>
      <c r="H28" s="84"/>
      <c r="I28" s="85"/>
      <c r="J28" s="86"/>
      <c r="K28" s="85"/>
      <c r="L28" s="87"/>
      <c r="M28" s="87"/>
      <c r="N28" s="75"/>
      <c r="O28" s="85"/>
      <c r="P28" s="78"/>
      <c r="Q28" s="88"/>
      <c r="R28" s="89"/>
    </row>
    <row r="29" ht="28.5" hidden="1" customHeight="1" spans="1:18">
      <c r="B29" s="79"/>
      <c r="C29" s="90"/>
      <c r="D29" s="91"/>
      <c r="E29" s="91"/>
      <c r="F29" s="92"/>
      <c r="G29" s="83"/>
      <c r="H29" s="84"/>
      <c r="I29" s="85"/>
      <c r="J29" s="86"/>
      <c r="K29" s="85"/>
      <c r="L29" s="87"/>
      <c r="M29" s="87"/>
      <c r="N29" s="75"/>
      <c r="O29" s="93"/>
      <c r="P29" s="78"/>
      <c r="Q29" s="94"/>
      <c r="R29" s="89"/>
    </row>
    <row r="30" ht="28.5" hidden="1" customHeight="1" spans="1:18">
      <c r="B30" s="79"/>
      <c r="C30" s="90"/>
      <c r="D30" s="91"/>
      <c r="E30" s="91"/>
      <c r="F30" s="92"/>
      <c r="G30" s="83"/>
      <c r="H30" s="84"/>
      <c r="I30" s="85"/>
      <c r="J30" s="86"/>
      <c r="K30" s="85"/>
      <c r="L30" s="87"/>
      <c r="M30" s="87"/>
      <c r="N30" s="75"/>
      <c r="O30" s="93"/>
      <c r="P30" s="78"/>
      <c r="Q30" s="94"/>
      <c r="R30" s="89"/>
    </row>
    <row r="31" ht="28.5" hidden="1" customHeight="1" spans="1:18">
      <c r="B31" s="79"/>
      <c r="C31" s="90"/>
      <c r="D31" s="91"/>
      <c r="E31" s="91"/>
      <c r="F31" s="92"/>
      <c r="G31" s="83"/>
      <c r="H31" s="84"/>
      <c r="I31" s="85"/>
      <c r="J31" s="86"/>
      <c r="K31" s="85"/>
      <c r="L31" s="87"/>
      <c r="M31" s="87"/>
      <c r="N31" s="75"/>
      <c r="O31" s="93"/>
      <c r="P31" s="78"/>
      <c r="Q31" s="88"/>
      <c r="R31" s="89"/>
    </row>
    <row r="32" ht="28.5" hidden="1" customHeight="1" spans="1:18">
      <c r="B32" s="79"/>
      <c r="C32" s="90"/>
      <c r="D32" s="91"/>
      <c r="E32" s="91"/>
      <c r="F32" s="92"/>
      <c r="G32" s="83"/>
      <c r="H32" s="84"/>
      <c r="I32" s="85"/>
      <c r="J32" s="86"/>
      <c r="K32" s="85"/>
      <c r="L32" s="87"/>
      <c r="M32" s="87"/>
      <c r="N32" s="75"/>
      <c r="O32" s="93"/>
      <c r="P32" s="78"/>
      <c r="Q32" s="94"/>
      <c r="R32" s="89"/>
    </row>
    <row r="33" ht="28.5" hidden="1" customHeight="1" spans="2:18">
      <c r="B33" s="79"/>
      <c r="C33" s="90"/>
      <c r="D33" s="91"/>
      <c r="E33" s="91"/>
      <c r="F33" s="92"/>
      <c r="G33" s="83"/>
      <c r="H33" s="84"/>
      <c r="I33" s="85"/>
      <c r="J33" s="86"/>
      <c r="K33" s="85"/>
      <c r="L33" s="87"/>
      <c r="M33" s="87"/>
      <c r="N33" s="75"/>
      <c r="O33" s="93"/>
      <c r="P33" s="78"/>
      <c r="Q33" s="94"/>
      <c r="R33" s="89"/>
    </row>
    <row r="34" ht="28.5" hidden="1" customHeight="1" spans="2:18">
      <c r="B34" s="79"/>
      <c r="C34" s="90"/>
      <c r="D34" s="91"/>
      <c r="E34" s="91"/>
      <c r="F34" s="92"/>
      <c r="G34" s="83"/>
      <c r="H34" s="84"/>
      <c r="I34" s="85"/>
      <c r="J34" s="86"/>
      <c r="K34" s="85"/>
      <c r="L34" s="87"/>
      <c r="M34" s="87"/>
      <c r="N34" s="75"/>
      <c r="O34" s="93"/>
      <c r="P34" s="78"/>
      <c r="Q34" s="94"/>
      <c r="R34" s="89"/>
    </row>
    <row r="35" ht="28.5" hidden="1" customHeight="1" spans="2:18">
      <c r="B35" s="79"/>
      <c r="C35" s="90"/>
      <c r="D35" s="91"/>
      <c r="E35" s="91"/>
      <c r="F35" s="92"/>
      <c r="G35" s="83"/>
      <c r="H35" s="84"/>
      <c r="I35" s="85"/>
      <c r="J35" s="86"/>
      <c r="K35" s="85"/>
      <c r="L35" s="87"/>
      <c r="M35" s="87"/>
      <c r="N35" s="75"/>
      <c r="O35" s="93"/>
      <c r="P35" s="78"/>
      <c r="Q35" s="94"/>
      <c r="R35" s="89"/>
    </row>
    <row r="36" ht="28.5" hidden="1" customHeight="1" spans="2:18">
      <c r="B36" s="79"/>
      <c r="C36" s="95"/>
      <c r="D36" s="96"/>
      <c r="E36" s="96"/>
      <c r="F36" s="97"/>
      <c r="G36" s="83"/>
      <c r="H36" s="84"/>
      <c r="I36" s="85"/>
      <c r="J36" s="86"/>
      <c r="K36" s="85"/>
      <c r="L36" s="87"/>
      <c r="M36" s="87"/>
      <c r="N36" s="75"/>
      <c r="O36" s="93"/>
      <c r="P36" s="78"/>
      <c r="Q36" s="94"/>
      <c r="R36" s="89"/>
    </row>
    <row r="37" ht="28.5" hidden="1" customHeight="1" spans="2:18">
      <c r="B37" s="79"/>
      <c r="C37" s="95"/>
      <c r="D37" s="96"/>
      <c r="E37" s="96"/>
      <c r="F37" s="97"/>
      <c r="G37" s="83"/>
      <c r="H37" s="84"/>
      <c r="I37" s="85"/>
      <c r="J37" s="86"/>
      <c r="K37" s="85"/>
      <c r="L37" s="87"/>
      <c r="M37" s="87"/>
      <c r="N37" s="75"/>
      <c r="O37" s="93"/>
      <c r="P37" s="78"/>
      <c r="Q37" s="94"/>
      <c r="R37" s="89"/>
    </row>
    <row r="38" ht="28.5" hidden="1" customHeight="1" spans="2:18">
      <c r="B38" s="79"/>
      <c r="C38" s="95"/>
      <c r="D38" s="96"/>
      <c r="E38" s="96"/>
      <c r="F38" s="97"/>
      <c r="G38" s="83"/>
      <c r="H38" s="84"/>
      <c r="I38" s="85"/>
      <c r="J38" s="86"/>
      <c r="K38" s="85"/>
      <c r="L38" s="87"/>
      <c r="M38" s="87"/>
      <c r="N38" s="75"/>
      <c r="O38" s="93"/>
      <c r="P38" s="78"/>
      <c r="Q38" s="94"/>
      <c r="R38" s="89"/>
    </row>
    <row r="39" ht="27.75" hidden="1" customHeight="1" spans="2:18">
      <c r="B39" s="79"/>
      <c r="C39" s="95"/>
      <c r="D39" s="96"/>
      <c r="E39" s="96"/>
      <c r="F39" s="97"/>
      <c r="G39" s="83"/>
      <c r="H39" s="84"/>
      <c r="I39" s="85"/>
      <c r="J39" s="86"/>
      <c r="K39" s="85"/>
      <c r="L39" s="87"/>
      <c r="M39" s="87"/>
      <c r="N39" s="75"/>
      <c r="O39" s="93"/>
      <c r="P39" s="78"/>
      <c r="Q39" s="94"/>
      <c r="R39" s="89"/>
    </row>
    <row r="40" ht="28.5" hidden="1" customHeight="1" spans="2:18">
      <c r="B40" s="79"/>
      <c r="C40" s="95"/>
      <c r="D40" s="96"/>
      <c r="E40" s="96"/>
      <c r="F40" s="97"/>
      <c r="G40" s="83"/>
      <c r="H40" s="84"/>
      <c r="I40" s="85"/>
      <c r="J40" s="86"/>
      <c r="K40" s="85"/>
      <c r="L40" s="87"/>
      <c r="M40" s="87"/>
      <c r="N40" s="75"/>
      <c r="O40" s="93"/>
      <c r="P40" s="78"/>
      <c r="Q40" s="88"/>
      <c r="R40" s="89"/>
    </row>
    <row r="41" ht="28.5" hidden="1" customHeight="1" spans="2:18">
      <c r="B41" s="79"/>
      <c r="C41" s="95"/>
      <c r="D41" s="96"/>
      <c r="E41" s="96"/>
      <c r="F41" s="97"/>
      <c r="G41" s="83"/>
      <c r="H41" s="84"/>
      <c r="I41" s="85"/>
      <c r="J41" s="86"/>
      <c r="K41" s="85"/>
      <c r="L41" s="87"/>
      <c r="M41" s="87"/>
      <c r="N41" s="75"/>
      <c r="O41" s="93"/>
      <c r="P41" s="78"/>
      <c r="Q41" s="88"/>
      <c r="R41" s="89"/>
    </row>
    <row r="42" ht="28.5" hidden="1" customHeight="1" spans="2:18">
      <c r="B42" s="79"/>
      <c r="C42" s="95"/>
      <c r="D42" s="96"/>
      <c r="E42" s="96"/>
      <c r="F42" s="97"/>
      <c r="G42" s="83"/>
      <c r="H42" s="84"/>
      <c r="I42" s="85"/>
      <c r="J42" s="86"/>
      <c r="K42" s="85"/>
      <c r="L42" s="87"/>
      <c r="M42" s="87"/>
      <c r="N42" s="75"/>
      <c r="O42" s="93"/>
      <c r="P42" s="78"/>
    </row>
    <row r="43" ht="28.5" hidden="1" customHeight="1" spans="2:18">
      <c r="B43" s="79"/>
      <c r="C43" s="95"/>
      <c r="D43" s="96"/>
      <c r="E43" s="96"/>
      <c r="F43" s="97"/>
      <c r="G43" s="83"/>
      <c r="H43" s="84"/>
      <c r="I43" s="85"/>
      <c r="J43" s="86"/>
      <c r="K43" s="85"/>
      <c r="L43" s="87"/>
      <c r="M43" s="87"/>
      <c r="N43" s="75"/>
      <c r="O43" s="93"/>
      <c r="P43" s="78"/>
      <c r="Q43" s="98"/>
      <c r="R43" s="98"/>
    </row>
    <row r="44" ht="28.5" hidden="1" customHeight="1" spans="2:18">
      <c r="B44" s="79"/>
      <c r="C44" s="95"/>
      <c r="D44" s="96"/>
      <c r="E44" s="96"/>
      <c r="F44" s="97"/>
      <c r="G44" s="83"/>
      <c r="H44" s="84"/>
      <c r="I44" s="85"/>
      <c r="J44" s="86"/>
      <c r="K44" s="85"/>
      <c r="L44" s="87"/>
      <c r="M44" s="87"/>
      <c r="N44" s="75"/>
      <c r="O44" s="93"/>
      <c r="P44" s="78"/>
    </row>
    <row r="45" ht="28.5" hidden="1" customHeight="1" spans="2:18">
      <c r="B45" s="79"/>
      <c r="C45" s="95"/>
      <c r="D45" s="96"/>
      <c r="E45" s="96"/>
      <c r="F45" s="97"/>
      <c r="G45" s="83"/>
      <c r="H45" s="84"/>
      <c r="I45" s="85"/>
      <c r="J45" s="86"/>
      <c r="K45" s="85"/>
      <c r="L45" s="87"/>
      <c r="M45" s="87"/>
      <c r="N45" s="75"/>
      <c r="O45" s="93"/>
      <c r="P45" s="78"/>
    </row>
    <row r="46" ht="0.75" hidden="1" customHeight="1" spans="2:18">
      <c r="B46" s="79"/>
      <c r="C46" s="95"/>
      <c r="D46" s="96"/>
      <c r="E46" s="96"/>
      <c r="F46" s="97"/>
      <c r="G46" s="83"/>
      <c r="H46" s="84"/>
      <c r="I46" s="85"/>
      <c r="J46" s="86"/>
      <c r="K46" s="85"/>
      <c r="L46" s="87"/>
      <c r="M46" s="87"/>
      <c r="N46" s="75"/>
      <c r="O46" s="93"/>
      <c r="P46" s="78"/>
    </row>
    <row r="47" ht="12.75" hidden="1" customHeight="1" spans="2:18">
      <c r="B47" s="79"/>
      <c r="C47" s="95"/>
      <c r="D47" s="96"/>
      <c r="E47" s="96"/>
      <c r="F47" s="97"/>
      <c r="G47" s="83"/>
      <c r="H47" s="84"/>
      <c r="I47" s="85"/>
      <c r="J47" s="86"/>
      <c r="K47" s="85"/>
      <c r="L47" s="87"/>
      <c r="M47" s="87"/>
      <c r="N47" s="75"/>
      <c r="O47" s="93"/>
      <c r="P47" s="78"/>
    </row>
    <row r="48" ht="21" hidden="1" customHeight="1" spans="2:18">
      <c r="B48" s="79">
        <v>3</v>
      </c>
      <c r="C48" s="95"/>
      <c r="D48" s="96"/>
      <c r="E48" s="96"/>
      <c r="F48" s="97"/>
      <c r="G48" s="83"/>
      <c r="H48" s="84"/>
      <c r="I48" s="85"/>
      <c r="J48" s="86"/>
      <c r="K48" s="85"/>
      <c r="L48" s="87"/>
      <c r="M48" s="87"/>
      <c r="N48" s="75"/>
      <c r="O48" s="99"/>
      <c r="P48" s="78"/>
    </row>
    <row r="49" ht="30.75" hidden="1" customHeight="1" spans="2:16">
      <c r="B49" s="79">
        <v>4</v>
      </c>
      <c r="C49" s="95"/>
      <c r="D49" s="96"/>
      <c r="E49" s="96"/>
      <c r="F49" s="97"/>
      <c r="G49" s="83"/>
      <c r="H49" s="84"/>
      <c r="I49" s="85"/>
      <c r="J49" s="86"/>
      <c r="K49" s="85"/>
      <c r="L49" s="87"/>
      <c r="M49" s="87"/>
      <c r="N49" s="75"/>
      <c r="O49" s="99"/>
      <c r="P49" s="78"/>
    </row>
    <row r="50" hidden="1" customHeight="1" spans="2:16">
      <c r="B50" s="79"/>
      <c r="C50" s="95"/>
      <c r="D50" s="96"/>
      <c r="E50" s="96"/>
      <c r="F50" s="97"/>
      <c r="G50" s="83"/>
      <c r="H50" s="84"/>
      <c r="I50" s="85"/>
      <c r="J50" s="86"/>
      <c r="K50" s="85"/>
      <c r="L50" s="87"/>
      <c r="M50" s="87"/>
      <c r="N50" s="75"/>
      <c r="O50" s="99"/>
      <c r="P50" s="78"/>
    </row>
    <row r="51" ht="13.5" hidden="1" customHeight="1" spans="2:16">
      <c r="B51" s="79"/>
      <c r="C51" s="95"/>
      <c r="D51" s="96"/>
      <c r="E51" s="96"/>
      <c r="F51" s="97"/>
      <c r="G51" s="83"/>
      <c r="H51" s="84"/>
      <c r="I51" s="85"/>
      <c r="J51" s="86"/>
      <c r="K51" s="85"/>
      <c r="L51" s="87"/>
      <c r="M51" s="87"/>
      <c r="N51" s="75"/>
      <c r="O51" s="99"/>
      <c r="P51" s="78"/>
    </row>
    <row r="52" ht="26.25" hidden="1" customHeight="1" spans="2:16">
      <c r="B52" s="79"/>
      <c r="C52" s="95"/>
      <c r="D52" s="96"/>
      <c r="E52" s="96"/>
      <c r="F52" s="97"/>
      <c r="G52" s="83"/>
      <c r="H52" s="84"/>
      <c r="I52" s="85"/>
      <c r="J52" s="86"/>
      <c r="K52" s="85"/>
      <c r="L52" s="87"/>
      <c r="M52" s="87"/>
      <c r="N52" s="75"/>
      <c r="O52" s="99"/>
      <c r="P52" s="78"/>
    </row>
    <row r="53" ht="14.25" hidden="1" customHeight="1" spans="2:16">
      <c r="B53" s="79"/>
      <c r="C53" s="95"/>
      <c r="D53" s="96"/>
      <c r="E53" s="96"/>
      <c r="F53" s="97"/>
      <c r="G53" s="83"/>
      <c r="H53" s="84"/>
      <c r="I53" s="85"/>
      <c r="J53" s="86"/>
      <c r="K53" s="85"/>
      <c r="L53" s="87"/>
      <c r="M53" s="87"/>
      <c r="N53" s="75"/>
      <c r="O53" s="99"/>
      <c r="P53" s="78"/>
    </row>
    <row r="54" ht="29.25" hidden="1" customHeight="1" spans="2:16">
      <c r="B54" s="79"/>
      <c r="C54" s="80"/>
      <c r="D54" s="91"/>
      <c r="E54" s="91"/>
      <c r="F54" s="92"/>
      <c r="G54" s="83"/>
      <c r="H54" s="84"/>
      <c r="I54" s="85"/>
      <c r="J54" s="86"/>
      <c r="K54" s="85"/>
      <c r="L54" s="87"/>
      <c r="M54" s="87"/>
      <c r="N54" s="75"/>
      <c r="O54" s="99"/>
      <c r="P54" s="78"/>
    </row>
    <row r="55" ht="14.25" hidden="1" customHeight="1" spans="2:16">
      <c r="B55" s="79"/>
      <c r="C55" s="100"/>
      <c r="D55" s="96"/>
      <c r="E55" s="96"/>
      <c r="F55" s="97"/>
      <c r="G55" s="83"/>
      <c r="H55" s="84"/>
      <c r="I55" s="85"/>
      <c r="J55" s="86"/>
      <c r="K55" s="85"/>
      <c r="L55" s="87"/>
      <c r="M55" s="87"/>
      <c r="N55" s="75"/>
      <c r="O55" s="99"/>
      <c r="P55" s="78"/>
    </row>
    <row r="56" ht="16.5" hidden="1" customHeight="1" spans="2:16">
      <c r="B56" s="79"/>
      <c r="C56" s="95"/>
      <c r="D56" s="96"/>
      <c r="E56" s="96"/>
      <c r="F56" s="97"/>
      <c r="G56" s="83"/>
      <c r="H56" s="84"/>
      <c r="I56" s="85"/>
      <c r="J56" s="86"/>
      <c r="K56" s="85"/>
      <c r="L56" s="87"/>
      <c r="M56" s="87"/>
      <c r="N56" s="75"/>
      <c r="O56" s="99"/>
      <c r="P56" s="78"/>
    </row>
    <row r="57" ht="17.25" hidden="1" customHeight="1" spans="2:16">
      <c r="B57" s="79"/>
      <c r="C57" s="95"/>
      <c r="D57" s="96"/>
      <c r="E57" s="96"/>
      <c r="F57" s="97"/>
      <c r="G57" s="83"/>
      <c r="H57" s="84"/>
      <c r="I57" s="85"/>
      <c r="J57" s="86"/>
      <c r="K57" s="85"/>
      <c r="L57" s="87"/>
      <c r="M57" s="87"/>
      <c r="N57" s="75"/>
      <c r="O57" s="99"/>
      <c r="P57" s="78"/>
    </row>
    <row r="58" ht="29.25" hidden="1" customHeight="1" spans="2:16">
      <c r="B58" s="79"/>
      <c r="C58" s="95"/>
      <c r="D58" s="96"/>
      <c r="E58" s="96"/>
      <c r="F58" s="97"/>
      <c r="G58" s="83"/>
      <c r="H58" s="84"/>
      <c r="I58" s="85"/>
      <c r="J58" s="86">
        <f>I58*H58</f>
        <v>0</v>
      </c>
      <c r="K58" s="85"/>
      <c r="L58" s="87"/>
      <c r="M58" s="87"/>
      <c r="N58" s="86"/>
      <c r="O58" s="99"/>
      <c r="P58" s="101"/>
    </row>
    <row r="59" ht="17.25" hidden="1" customHeight="1" spans="2:16">
      <c r="B59" s="79"/>
      <c r="C59" s="95"/>
      <c r="D59" s="96"/>
      <c r="E59" s="96"/>
      <c r="F59" s="97"/>
      <c r="G59" s="83"/>
      <c r="H59" s="84"/>
      <c r="I59" s="85"/>
      <c r="J59" s="86"/>
      <c r="K59" s="85"/>
      <c r="L59" s="87"/>
      <c r="M59" s="87"/>
      <c r="N59" s="86"/>
      <c r="O59" s="99"/>
      <c r="P59" s="101"/>
    </row>
    <row r="60" ht="17.25" hidden="1" customHeight="1" spans="2:16">
      <c r="B60" s="79"/>
      <c r="C60" s="95"/>
      <c r="D60" s="96"/>
      <c r="E60" s="96"/>
      <c r="F60" s="97"/>
      <c r="G60" s="83"/>
      <c r="H60" s="84"/>
      <c r="I60" s="85"/>
      <c r="J60" s="86"/>
      <c r="K60" s="85"/>
      <c r="L60" s="87"/>
      <c r="M60" s="87"/>
      <c r="N60" s="86"/>
      <c r="O60" s="99"/>
      <c r="P60" s="101"/>
    </row>
    <row r="61" ht="20.25" hidden="1" customHeight="1" spans="2:16">
      <c r="B61" s="79"/>
      <c r="C61" s="95"/>
      <c r="D61" s="96"/>
      <c r="E61" s="96"/>
      <c r="F61" s="97"/>
      <c r="G61" s="83"/>
      <c r="H61" s="84"/>
      <c r="I61" s="85"/>
      <c r="J61" s="86"/>
      <c r="K61" s="85"/>
      <c r="L61" s="87"/>
      <c r="M61" s="87"/>
      <c r="N61" s="86"/>
      <c r="O61" s="99"/>
      <c r="P61" s="101"/>
    </row>
    <row r="62" ht="26.25" hidden="1" customHeight="1" spans="2:16">
      <c r="B62" s="102"/>
      <c r="C62" s="103"/>
      <c r="D62" s="104"/>
      <c r="E62" s="104"/>
      <c r="F62" s="105"/>
      <c r="G62" s="106"/>
      <c r="H62" s="107"/>
      <c r="I62" s="108"/>
      <c r="J62" s="109"/>
      <c r="K62" s="108"/>
      <c r="L62" s="110"/>
      <c r="M62" s="110"/>
      <c r="N62" s="109"/>
      <c r="O62" s="111"/>
      <c r="P62" s="112"/>
    </row>
    <row r="63" ht="18" hidden="1" customHeight="1" spans="2:16">
      <c r="B63" s="113" t="s">
        <v>15</v>
      </c>
      <c r="C63" s="114"/>
      <c r="D63" s="114"/>
      <c r="E63" s="114"/>
      <c r="F63" s="114"/>
      <c r="G63" s="114"/>
      <c r="H63" s="115"/>
      <c r="I63" s="116"/>
      <c r="J63" s="117">
        <f>SUM(J23:J62)</f>
        <v>53200</v>
      </c>
      <c r="K63" s="116"/>
      <c r="L63" s="118"/>
      <c r="M63" s="118"/>
      <c r="N63" s="119">
        <f>SUM(N23:N62)</f>
        <v>51600</v>
      </c>
      <c r="O63" s="120"/>
      <c r="P63" s="121">
        <f>SUM(P23:P62)</f>
        <v>54400</v>
      </c>
    </row>
    <row r="64" ht="16.5" spans="2:16">
      <c r="B64" s="122"/>
    </row>
    <row r="65" ht="33" customHeight="1" spans="2:17">
      <c r="B65" s="123" t="s">
        <v>16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ht="33" customHeight="1" spans="2:17">
      <c r="B66" s="123" t="s">
        <v>17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ht="15.75" spans="2:17">
      <c r="B67" s="124" t="s">
        <v>18</v>
      </c>
    </row>
    <row r="68" ht="0.75" hidden="1" customHeight="1" spans="2:17">
      <c r="B68" s="124"/>
    </row>
    <row r="69" ht="16.5" hidden="1" spans="2:17">
      <c r="B69" s="122"/>
    </row>
    <row r="70" hidden="1"/>
    <row r="71" hidden="1" spans="2:17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ht="27.75" hidden="1" customHeight="1" spans="2:17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ht="4.5" hidden="1" customHeight="1" spans="2:17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ht="63.75" hidden="1" customHeight="1" spans="2:17">
      <c r="Q74" s="18"/>
    </row>
    <row r="75" hidden="1"/>
    <row r="76" hidden="1"/>
    <row r="77" ht="15.75" hidden="1" spans="2:17">
      <c r="B77" s="125" t="s">
        <v>19</v>
      </c>
      <c r="C77" s="125"/>
      <c r="D77" s="125"/>
      <c r="E77" s="125"/>
      <c r="F77" s="125"/>
      <c r="G77" s="125"/>
      <c r="I77" s="1" t="s">
        <v>20</v>
      </c>
      <c r="N77" s="124" t="s">
        <v>21</v>
      </c>
    </row>
    <row r="78" ht="56.25" customHeight="1" spans="2:17">
      <c r="C78" s="1" t="s">
        <v>22</v>
      </c>
      <c r="O78" s="1" t="s">
        <v>23</v>
      </c>
    </row>
  </sheetData>
  <mergeCells count="70">
    <mergeCell ref="B3:R3"/>
    <mergeCell ref="B4:P4"/>
    <mergeCell ref="G6:R6"/>
    <mergeCell ref="G7:R7"/>
    <mergeCell ref="G8:R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  <mergeCell ref="B19:F19"/>
    <mergeCell ref="G19:R19"/>
    <mergeCell ref="B20:R20"/>
    <mergeCell ref="I21:J21"/>
    <mergeCell ref="K21:N21"/>
    <mergeCell ref="O21:P21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B63:H63"/>
    <mergeCell ref="B65:P65"/>
    <mergeCell ref="B66:P66"/>
    <mergeCell ref="B77:G77"/>
    <mergeCell ref="B21:B22"/>
    <mergeCell ref="G21:G22"/>
    <mergeCell ref="H21:H22"/>
    <mergeCell ref="C21:F22"/>
    <mergeCell ref="B6:F18"/>
  </mergeCells>
  <pageMargins left="0.708661437034607" right="0.708661437034607" top="0.748031497001648" bottom="0.748031497001648" header="0.31496062874794" footer="0.31496062874794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 customHeight="1"/>
  <cols>
    <col min="1" max="1" width="9.14285714285714" customWidth="1"/>
    <col min="2" max="2" width="9.14285714285714" style="1" customWidth="1"/>
    <col min="3" max="16384" width="9.14285714285714" style="1"/>
  </cols>
  <sheetData/>
  <pageMargins left="0.699999988079071" right="0.699999988079071" top="0.75" bottom="0.75" header="0.300000011920929" footer="0.3000000119209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 customHeight="1"/>
  <cols>
    <col min="1" max="1" width="9.14285714285714" customWidth="1"/>
    <col min="2" max="2" width="9.14285714285714" style="1" customWidth="1"/>
    <col min="3" max="16384" width="9.14285714285714" style="1"/>
  </cols>
  <sheetData/>
  <pageMargins left="0.699999988079071" right="0.699999988079071" top="0.75" bottom="0.75" header="0.300000011920929" footer="0.30000001192092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Veronika Maleckih</cp:lastModifiedBy>
  <dcterms:created xsi:type="dcterms:W3CDTF">2026-03-20T08:46:00Z</dcterms:created>
  <cp:lastPrinted>2025-06-25T03:06:00Z</cp:lastPrinted>
  <dcterms:modified xsi:type="dcterms:W3CDTF">2026-06-01T09:40:00Z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E6669788FC664EB8820E99BC37772ED8_12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