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2"/>
  <c r="O17"/>
  <c r="O18"/>
  <c r="O19"/>
  <c r="O20"/>
  <c r="O21"/>
  <c r="O22"/>
  <c r="O23"/>
  <c r="O24"/>
  <c r="O16"/>
  <c r="N24"/>
  <c r="N22"/>
  <c r="N20"/>
  <c r="N18"/>
  <c r="N16"/>
</calcChain>
</file>

<file path=xl/sharedStrings.xml><?xml version="1.0" encoding="utf-8"?>
<sst xmlns="http://schemas.openxmlformats.org/spreadsheetml/2006/main" count="103" uniqueCount="38">
  <si>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</si>
  <si>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</si>
  <si>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</si>
  <si>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</si>
  <si>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</si>
  <si>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</si>
  <si>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</si>
  <si>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</si>
  <si>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</si>
  <si>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</si>
  <si>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</si>
  <si>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</si>
  <si>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</si>
  <si>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</si>
  <si>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</si>
  <si>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</si>
  <si>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</si>
  <si>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</si>
  <si>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</si>
  <si>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</si>
  <si>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</si>
  <si>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</si>
  <si>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</si>
  <si>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Камера 12.00 R20 на МАЗ 555102</t>
  </si>
  <si>
    <t>Флиппер камеры 12.00 R20</t>
  </si>
  <si>
    <t>Удлинитель золотника для грузовой камеры пластик 150мм</t>
  </si>
  <si>
    <t>Удлинитель золотника для грузовой камеры металл 150мм</t>
  </si>
  <si>
    <t>Свечи зажигания на Ниву Шевроле 4 шт.</t>
  </si>
  <si>
    <t>2</t>
  </si>
  <si>
    <t>1</t>
  </si>
  <si>
    <t>Дата подготовки обоснования НМЦК: 30.07.2026</t>
  </si>
  <si>
    <t>Минимальная цена (руб.)</t>
  </si>
  <si>
    <t>На основании проведённого анализа рынка и расчётов, НМЦК составляет: 13900,00 рубля</t>
  </si>
  <si>
    <t>к-т</t>
  </si>
  <si>
    <t>шт</t>
  </si>
  <si>
    <t>22.11.15.</t>
  </si>
  <si>
    <t>28.14.12.</t>
  </si>
  <si>
    <t>29.31.21.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</si>
</sst>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6" fillId="0" borderId="0" xfId="0" applyNumberFormat="1" applyFont="1" applyAlignment="1">
      <alignment horizontal="left" vertical="center" indent="1"/>
    </xf>
    <xf numFmtId="14" fontId="1" fillId="0" borderId="7" xfId="0" applyNumberFormat="1" applyFont="1" applyBorder="1" applyAlignment="1">
      <alignment horizontal="left" vertical="top" indent="1"/>
    </xf>
    <xf numFmtId="0" fontId="1" fillId="0" borderId="7" xfId="0" applyNumberFormat="1" applyFont="1" applyBorder="1" applyAlignment="1">
      <alignment horizontal="left" vertical="top" indent="1"/>
    </xf>
    <xf numFmtId="0" fontId="1" fillId="0" borderId="4" xfId="0" applyNumberFormat="1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topLeftCell="A5" zoomScaleNormal="100" workbookViewId="0">
      <selection activeCell="L31" sqref="L31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31</v>
      </c>
      <c r="O12" s="46" t="s">
        <v>14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0" t="s">
        <v>23</v>
      </c>
      <c r="C16" s="51"/>
      <c r="D16" s="51"/>
      <c r="E16" s="34" t="s">
        <v>19</v>
      </c>
      <c r="F16" s="66" t="s">
        <v>35</v>
      </c>
      <c r="G16" s="35" t="s">
        <v>34</v>
      </c>
      <c r="H16" s="4" t="s">
        <v>28</v>
      </c>
      <c r="I16" s="17">
        <v>4100</v>
      </c>
      <c r="J16" s="17">
        <v>4510</v>
      </c>
      <c r="K16" s="17">
        <v>4305</v>
      </c>
      <c r="L16" s="4">
        <v>205</v>
      </c>
      <c r="M16" s="4">
        <v>4.76</v>
      </c>
      <c r="N16" s="17">
        <f>I16</f>
        <v>4100</v>
      </c>
      <c r="O16" s="17">
        <f>N16*H16</f>
        <v>8200</v>
      </c>
      <c r="P16" s="6"/>
    </row>
    <row r="17" spans="1:16" ht="5.0999999999999996" customHeight="1">
      <c r="A17" s="33" t="s">
        <v>19</v>
      </c>
      <c r="B17" s="62" t="s">
        <v>19</v>
      </c>
      <c r="C17" s="63"/>
      <c r="D17" s="63"/>
      <c r="E17" s="20" t="s">
        <v>19</v>
      </c>
      <c r="F17" s="67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17" t="e">
        <f t="shared" ref="O17:O24" si="0">N17*H17</f>
        <v>#VALUE!</v>
      </c>
    </row>
    <row r="18" spans="1:16" ht="39.950000000000003" customHeight="1">
      <c r="A18" s="29">
        <v>2</v>
      </c>
      <c r="B18" s="50" t="s">
        <v>24</v>
      </c>
      <c r="C18" s="51"/>
      <c r="D18" s="51"/>
      <c r="E18" s="34" t="s">
        <v>19</v>
      </c>
      <c r="F18" s="65" t="s">
        <v>35</v>
      </c>
      <c r="G18" s="35" t="s">
        <v>34</v>
      </c>
      <c r="H18" s="4" t="s">
        <v>28</v>
      </c>
      <c r="I18" s="17">
        <v>1400</v>
      </c>
      <c r="J18" s="17">
        <v>1540</v>
      </c>
      <c r="K18" s="17">
        <v>1470</v>
      </c>
      <c r="L18" s="4">
        <v>70</v>
      </c>
      <c r="M18" s="4">
        <v>4.76</v>
      </c>
      <c r="N18" s="17">
        <f>I18</f>
        <v>1400</v>
      </c>
      <c r="O18" s="17">
        <f t="shared" si="0"/>
        <v>2800</v>
      </c>
    </row>
    <row r="19" spans="1:16" ht="5.0999999999999996" customHeight="1">
      <c r="A19" s="33" t="s">
        <v>19</v>
      </c>
      <c r="B19" s="62" t="s">
        <v>19</v>
      </c>
      <c r="C19" s="63"/>
      <c r="D19" s="63"/>
      <c r="E19" s="20" t="s">
        <v>19</v>
      </c>
      <c r="F19" s="67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17" t="e">
        <f t="shared" si="0"/>
        <v>#VALUE!</v>
      </c>
    </row>
    <row r="20" spans="1:16" ht="39.950000000000003" customHeight="1">
      <c r="A20" s="29">
        <v>3</v>
      </c>
      <c r="B20" s="50" t="s">
        <v>25</v>
      </c>
      <c r="C20" s="51"/>
      <c r="D20" s="51"/>
      <c r="E20" s="34" t="s">
        <v>19</v>
      </c>
      <c r="F20" s="66" t="s">
        <v>36</v>
      </c>
      <c r="G20" s="35" t="s">
        <v>34</v>
      </c>
      <c r="H20" s="4" t="s">
        <v>28</v>
      </c>
      <c r="I20" s="17">
        <v>300</v>
      </c>
      <c r="J20" s="17">
        <v>330</v>
      </c>
      <c r="K20" s="17">
        <v>315</v>
      </c>
      <c r="L20" s="4">
        <v>15</v>
      </c>
      <c r="M20" s="4">
        <v>4.76</v>
      </c>
      <c r="N20" s="17">
        <f>I20</f>
        <v>300</v>
      </c>
      <c r="O20" s="17">
        <f t="shared" si="0"/>
        <v>600</v>
      </c>
    </row>
    <row r="21" spans="1:16" ht="5.0999999999999996" customHeight="1">
      <c r="A21" s="33" t="s">
        <v>19</v>
      </c>
      <c r="B21" s="62" t="s">
        <v>19</v>
      </c>
      <c r="C21" s="63"/>
      <c r="D21" s="63"/>
      <c r="E21" s="20" t="s">
        <v>19</v>
      </c>
      <c r="F21" s="67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30" t="s">
        <v>19</v>
      </c>
      <c r="L21" s="14" t="s">
        <v>19</v>
      </c>
      <c r="M21" s="16" t="s">
        <v>19</v>
      </c>
      <c r="N21" s="16" t="s">
        <v>19</v>
      </c>
      <c r="O21" s="17" t="e">
        <f t="shared" si="0"/>
        <v>#VALUE!</v>
      </c>
    </row>
    <row r="22" spans="1:16" ht="39.950000000000003" customHeight="1">
      <c r="A22" s="29">
        <v>4</v>
      </c>
      <c r="B22" s="50" t="s">
        <v>26</v>
      </c>
      <c r="C22" s="51"/>
      <c r="D22" s="51"/>
      <c r="E22" s="34" t="s">
        <v>19</v>
      </c>
      <c r="F22" s="66" t="s">
        <v>36</v>
      </c>
      <c r="G22" s="35" t="s">
        <v>34</v>
      </c>
      <c r="H22" s="4" t="s">
        <v>28</v>
      </c>
      <c r="I22" s="17">
        <v>400</v>
      </c>
      <c r="J22" s="17">
        <v>440</v>
      </c>
      <c r="K22" s="17">
        <v>420</v>
      </c>
      <c r="L22" s="4">
        <v>20</v>
      </c>
      <c r="M22" s="4">
        <v>4.76</v>
      </c>
      <c r="N22" s="17">
        <f>I22</f>
        <v>400</v>
      </c>
      <c r="O22" s="17">
        <f t="shared" si="0"/>
        <v>800</v>
      </c>
    </row>
    <row r="23" spans="1:16" ht="5.0999999999999996" customHeight="1">
      <c r="A23" s="33" t="s">
        <v>19</v>
      </c>
      <c r="B23" s="62" t="s">
        <v>19</v>
      </c>
      <c r="C23" s="63"/>
      <c r="D23" s="63"/>
      <c r="E23" s="20" t="s">
        <v>19</v>
      </c>
      <c r="F23" s="67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30" t="s">
        <v>19</v>
      </c>
      <c r="L23" s="14" t="s">
        <v>19</v>
      </c>
      <c r="M23" s="16" t="s">
        <v>19</v>
      </c>
      <c r="N23" s="16" t="s">
        <v>19</v>
      </c>
      <c r="O23" s="17" t="e">
        <f t="shared" si="0"/>
        <v>#VALUE!</v>
      </c>
    </row>
    <row r="24" spans="1:16" ht="39.950000000000003" customHeight="1">
      <c r="A24" s="29">
        <v>5</v>
      </c>
      <c r="B24" s="50" t="s">
        <v>27</v>
      </c>
      <c r="C24" s="51"/>
      <c r="D24" s="51"/>
      <c r="E24" s="34" t="s">
        <v>19</v>
      </c>
      <c r="F24" s="66" t="s">
        <v>37</v>
      </c>
      <c r="G24" s="35" t="s">
        <v>33</v>
      </c>
      <c r="H24" s="4" t="s">
        <v>29</v>
      </c>
      <c r="I24" s="17">
        <v>1500</v>
      </c>
      <c r="J24" s="17">
        <v>1650</v>
      </c>
      <c r="K24" s="17">
        <v>1575</v>
      </c>
      <c r="L24" s="4">
        <v>75</v>
      </c>
      <c r="M24" s="4">
        <v>4.76</v>
      </c>
      <c r="N24" s="17">
        <f>I24</f>
        <v>1500</v>
      </c>
      <c r="O24" s="17">
        <f t="shared" si="0"/>
        <v>1500</v>
      </c>
    </row>
    <row r="25" spans="1:16" ht="5.0999999999999996" customHeight="1">
      <c r="A25" s="18"/>
      <c r="B25" s="7"/>
      <c r="C25" s="7"/>
      <c r="D25" s="7"/>
      <c r="E25" s="31"/>
      <c r="F25" s="19"/>
      <c r="G25" s="19"/>
      <c r="H25" s="19"/>
      <c r="I25" s="21"/>
      <c r="J25" s="21"/>
      <c r="K25" s="21"/>
      <c r="L25" s="19"/>
      <c r="M25" s="19"/>
      <c r="N25" s="21"/>
      <c r="O25" s="21"/>
    </row>
    <row r="26" spans="1:16" ht="20.100000000000001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 t="s">
        <v>19</v>
      </c>
      <c r="L26" s="6"/>
      <c r="M26" s="6"/>
      <c r="N26" s="36" t="s">
        <v>15</v>
      </c>
      <c r="O26" s="64">
        <f>O16+O18+O20+O22+O24</f>
        <v>13900</v>
      </c>
    </row>
    <row r="27" spans="1:16" ht="9.9499999999999993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2"/>
      <c r="O27" s="19"/>
    </row>
    <row r="28" spans="1:16" ht="24.75" customHeight="1">
      <c r="A28" s="61" t="s">
        <v>32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P28" s="6"/>
    </row>
    <row r="29" spans="1:16" ht="20.100000000000001" customHeight="1">
      <c r="G29" s="6"/>
      <c r="H29" s="6"/>
      <c r="I29" s="6"/>
      <c r="J29" s="6"/>
      <c r="K29" s="6"/>
      <c r="L29" s="6"/>
      <c r="M29" s="6"/>
      <c r="N29" s="6"/>
      <c r="O29" s="6"/>
    </row>
    <row r="30" spans="1:16" ht="15" customHeight="1">
      <c r="A30" s="40" t="s">
        <v>30</v>
      </c>
      <c r="B30" s="40"/>
      <c r="C30" s="40"/>
      <c r="D30" s="40"/>
      <c r="E30" s="40"/>
      <c r="F30" s="40"/>
      <c r="G30" s="40"/>
      <c r="H30" s="6"/>
      <c r="I30" s="6"/>
      <c r="J30" s="6"/>
      <c r="K30" s="6"/>
      <c r="L30" s="6"/>
      <c r="M30" s="6"/>
      <c r="N30" s="6"/>
      <c r="O30" s="6"/>
    </row>
    <row r="31" spans="1:16" ht="39.950000000000003" customHeight="1">
      <c r="H31" s="6"/>
      <c r="I31" s="6"/>
      <c r="J31" s="6"/>
      <c r="K31" s="6"/>
      <c r="L31" s="6"/>
      <c r="M31" s="6"/>
      <c r="N31" s="6"/>
      <c r="O31" s="6"/>
    </row>
    <row r="32" spans="1:16" ht="15.75" customHeight="1">
      <c r="A32" s="38" t="s">
        <v>16</v>
      </c>
      <c r="B32" s="38"/>
      <c r="C32" s="38"/>
      <c r="D32" s="38"/>
      <c r="E32" s="38"/>
      <c r="F32" s="38"/>
      <c r="G32" s="38"/>
      <c r="H32" s="6"/>
      <c r="I32" s="6"/>
      <c r="J32" s="6"/>
      <c r="K32" s="6"/>
      <c r="L32" s="6"/>
      <c r="M32" s="6"/>
      <c r="N32" s="6"/>
      <c r="O32" s="6"/>
    </row>
    <row r="33" spans="1:15" ht="9.9499999999999993" customHeight="1">
      <c r="A33" s="10"/>
      <c r="B33" s="10"/>
      <c r="C33" s="10"/>
      <c r="D33" s="10"/>
      <c r="E33" s="10"/>
      <c r="F33" s="10"/>
      <c r="G33" s="10"/>
      <c r="H33" s="6"/>
      <c r="I33" s="6"/>
      <c r="J33" s="6"/>
      <c r="K33" s="6"/>
      <c r="L33" s="6"/>
      <c r="M33" s="6"/>
      <c r="N33" s="6"/>
      <c r="O33" s="6"/>
    </row>
    <row r="34" spans="1:15" ht="24.95" customHeight="1">
      <c r="A34" s="28"/>
      <c r="B34" s="28"/>
      <c r="C34" s="28"/>
      <c r="D34" s="28"/>
      <c r="E34" s="28"/>
      <c r="F34" s="28"/>
      <c r="L34" s="6"/>
      <c r="M34" s="6"/>
      <c r="N34" s="6"/>
      <c r="O34" s="6"/>
    </row>
    <row r="35" spans="1:15" ht="15.75" customHeight="1">
      <c r="A35" s="37" t="s">
        <v>6</v>
      </c>
      <c r="B35" s="37"/>
      <c r="C35" s="37"/>
      <c r="D35" s="37"/>
      <c r="E35" s="37"/>
      <c r="F35" s="37"/>
      <c r="G35" s="25"/>
      <c r="L35" s="6"/>
      <c r="M35" s="6"/>
      <c r="N35" s="6"/>
      <c r="O35" s="6"/>
    </row>
    <row r="36" spans="1:15" ht="5.0999999999999996" customHeight="1">
      <c r="B36" s="23"/>
      <c r="C36" s="23"/>
      <c r="D36" s="23"/>
      <c r="E36" s="23"/>
      <c r="F36" s="23"/>
      <c r="G36" s="23"/>
      <c r="L36" s="6"/>
      <c r="M36" s="6"/>
      <c r="N36" s="6"/>
      <c r="O36" s="6"/>
    </row>
    <row r="37" spans="1:15" ht="24.95" customHeight="1">
      <c r="B37" s="26"/>
      <c r="C37" s="27" t="s">
        <v>7</v>
      </c>
      <c r="D37" s="26"/>
      <c r="E37" s="26"/>
      <c r="F37" s="26"/>
      <c r="G37" s="23"/>
      <c r="L37" s="6"/>
      <c r="M37" s="6"/>
      <c r="N37" s="6"/>
      <c r="O37" s="6"/>
    </row>
    <row r="38" spans="1:15" ht="15.75" customHeight="1">
      <c r="A38" s="37" t="s">
        <v>17</v>
      </c>
      <c r="B38" s="37"/>
      <c r="C38" s="37"/>
      <c r="D38" s="37"/>
      <c r="E38" s="37"/>
      <c r="F38" s="37"/>
      <c r="G38" s="25"/>
    </row>
  </sheetData>
  <mergeCells count="34">
    <mergeCell ref="A35:F35"/>
    <mergeCell ref="A38:F38"/>
    <mergeCell ref="A32:G3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0:G30"/>
    <mergeCell ref="N12:N14"/>
    <mergeCell ref="H12:H14"/>
    <mergeCell ref="L12:L14"/>
    <mergeCell ref="M12:M14"/>
    <mergeCell ref="I12:K12"/>
    <mergeCell ref="E12:E14"/>
    <mergeCell ref="F12:F14"/>
    <mergeCell ref="G12:G14"/>
    <mergeCell ref="A28:M28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2026-07-30T09:16:54Z</cp:lastPrinted>
  <dcterms:created xsi:type="dcterms:W3CDTF">2025-08-27T13:07:43Z</dcterms:created>
  <dcterms:modified xsi:type="dcterms:W3CDTF">2026-07-30T09:17:24Z</dcterms:modified>
</cp:coreProperties>
</file>