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Брошюровщик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расчет!$A$1:$I$1</definedName>
    <definedName name="Sp" localSheetId="0">расчет!$B$2</definedName>
  </definedNames>
  <calcPr calcId="152511"/>
</workbook>
</file>

<file path=xl/calcChain.xml><?xml version="1.0" encoding="utf-8"?>
<calcChain xmlns="http://schemas.openxmlformats.org/spreadsheetml/2006/main">
  <c r="K3" i="4" l="1"/>
  <c r="K4" i="4"/>
  <c r="K5" i="4"/>
  <c r="K6" i="4"/>
  <c r="K2" i="4"/>
  <c r="I3" i="4" l="1"/>
  <c r="I4" i="4"/>
  <c r="I5" i="4"/>
  <c r="I6" i="4"/>
  <c r="I2" i="4"/>
  <c r="J6" i="4" l="1"/>
  <c r="J5" i="4"/>
  <c r="J4" i="4"/>
  <c r="J3" i="4"/>
  <c r="K7" i="4" l="1"/>
  <c r="J2" i="4" l="1"/>
</calcChain>
</file>

<file path=xl/sharedStrings.xml><?xml version="1.0" encoding="utf-8"?>
<sst xmlns="http://schemas.openxmlformats.org/spreadsheetml/2006/main" count="26" uniqueCount="20">
  <si>
    <t>Единица измерения</t>
  </si>
  <si>
    <t>Количество</t>
  </si>
  <si>
    <t>Наименование товара</t>
  </si>
  <si>
    <t>№№</t>
  </si>
  <si>
    <t xml:space="preserve">Цена за ед. КП1 </t>
  </si>
  <si>
    <t xml:space="preserve">Цена за ед. КП2 </t>
  </si>
  <si>
    <t xml:space="preserve">Цена за ед. КП3 </t>
  </si>
  <si>
    <t>Ср. значение</t>
  </si>
  <si>
    <t>Коэф.вар.</t>
  </si>
  <si>
    <t>Итого</t>
  </si>
  <si>
    <t>Код ОКПД2/КТРУ</t>
  </si>
  <si>
    <t>шт</t>
  </si>
  <si>
    <t>Брошюровщик  BulrosT50</t>
  </si>
  <si>
    <t>28.99.11.190</t>
  </si>
  <si>
    <t>упаковка</t>
  </si>
  <si>
    <t>Обложка для термопереплета,
1,5 мм, 100 шт.</t>
  </si>
  <si>
    <t>Обложка для термопереплета,
4,0 мм, 100 шт.</t>
  </si>
  <si>
    <t>Обложка для термопереплета,
6,0 мм, 100 шт.</t>
  </si>
  <si>
    <t>Обложка для термопереплета,
40,0 мм, 40 шт.</t>
  </si>
  <si>
    <t>22.29.25.000-00000025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</si>
</sst>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left" vertical="top" wrapText="1"/>
    </xf>
    <xf numFmtId="43" fontId="2" fillId="0" borderId="1" xfId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="110" zoomScaleNormal="110" workbookViewId="0">
      <selection activeCell="L7" sqref="L7"/>
    </sheetView>
  </sheetViews>
  <sheetFormatPr defaultRowHeight="12.75" x14ac:dyDescent="0.2"/>
  <cols>
    <col min="1" max="1" width="6" style="1" customWidth="1"/>
    <col min="2" max="2" width="29.7109375" style="7" customWidth="1"/>
    <col min="3" max="3" width="18.140625" style="7" bestFit="1" customWidth="1"/>
    <col min="4" max="4" width="12.140625" style="6" customWidth="1"/>
    <col min="5" max="5" width="13.85546875" style="4" customWidth="1"/>
    <col min="6" max="7" width="16.28515625" style="1" customWidth="1"/>
    <col min="8" max="8" width="16.28515625" style="2" customWidth="1"/>
    <col min="9" max="9" width="12.42578125" style="1" customWidth="1"/>
    <col min="10" max="10" width="9.140625" style="1"/>
    <col min="11" max="11" width="13.5703125" style="1" customWidth="1"/>
    <col min="12" max="16384" width="9.140625" style="1"/>
  </cols>
  <sheetData>
    <row r="1" spans="1:11" ht="67.5" customHeight="1" x14ac:dyDescent="0.2">
      <c r="A1" s="3" t="s">
        <v>3</v>
      </c>
      <c r="B1" s="8" t="s">
        <v>2</v>
      </c>
      <c r="C1" s="8" t="s">
        <v>10</v>
      </c>
      <c r="D1" s="5" t="s">
        <v>0</v>
      </c>
      <c r="E1" s="3" t="s">
        <v>1</v>
      </c>
      <c r="F1" s="9" t="s">
        <v>4</v>
      </c>
      <c r="G1" s="9" t="s">
        <v>5</v>
      </c>
      <c r="H1" s="9" t="s">
        <v>6</v>
      </c>
      <c r="I1" s="22" t="s">
        <v>7</v>
      </c>
      <c r="J1" s="22" t="s">
        <v>8</v>
      </c>
      <c r="K1" s="22" t="s">
        <v>9</v>
      </c>
    </row>
    <row r="2" spans="1:11" ht="107.25" customHeight="1" x14ac:dyDescent="0.2">
      <c r="A2" s="15">
        <v>1</v>
      </c>
      <c r="B2" s="27" t="s">
        <v>12</v>
      </c>
      <c r="C2" s="27" t="s">
        <v>13</v>
      </c>
      <c r="D2" s="26" t="s">
        <v>11</v>
      </c>
      <c r="E2" s="16">
        <v>1</v>
      </c>
      <c r="F2" s="11">
        <v>6743</v>
      </c>
      <c r="G2" s="10">
        <v>6153</v>
      </c>
      <c r="H2" s="10">
        <v>6380</v>
      </c>
      <c r="I2" s="23">
        <f>ROUND(AVERAGE(F2:H2),2)</f>
        <v>6425.33</v>
      </c>
      <c r="J2" s="24">
        <f>_xlfn.STDEV.S(F2:H2)/I2</f>
        <v>4.631683715234701E-2</v>
      </c>
      <c r="K2" s="17">
        <f>H2*E2</f>
        <v>6380</v>
      </c>
    </row>
    <row r="3" spans="1:11" ht="107.25" customHeight="1" x14ac:dyDescent="0.2">
      <c r="A3" s="15">
        <v>2</v>
      </c>
      <c r="B3" s="28" t="s">
        <v>15</v>
      </c>
      <c r="C3" s="28" t="s">
        <v>19</v>
      </c>
      <c r="D3" s="26" t="s">
        <v>14</v>
      </c>
      <c r="E3" s="16">
        <v>1</v>
      </c>
      <c r="F3" s="11">
        <v>3813</v>
      </c>
      <c r="G3" s="10">
        <v>3312</v>
      </c>
      <c r="H3" s="10">
        <v>3321</v>
      </c>
      <c r="I3" s="23">
        <f t="shared" ref="I3:I6" si="0">ROUND(AVERAGE(F3:H3),2)</f>
        <v>3482</v>
      </c>
      <c r="J3" s="24">
        <f>_xlfn.STDEV.S(F3:H3)/I3</f>
        <v>8.2334786833598045E-2</v>
      </c>
      <c r="K3" s="17">
        <f t="shared" ref="K3:K6" si="1">H3*E3</f>
        <v>3321</v>
      </c>
    </row>
    <row r="4" spans="1:11" ht="107.25" customHeight="1" x14ac:dyDescent="0.2">
      <c r="A4" s="15">
        <v>3</v>
      </c>
      <c r="B4" s="28" t="s">
        <v>16</v>
      </c>
      <c r="C4" s="28" t="s">
        <v>19</v>
      </c>
      <c r="D4" s="26" t="s">
        <v>14</v>
      </c>
      <c r="E4" s="16">
        <v>1</v>
      </c>
      <c r="F4" s="11">
        <v>3813</v>
      </c>
      <c r="G4" s="10">
        <v>3312</v>
      </c>
      <c r="H4" s="10">
        <v>3366</v>
      </c>
      <c r="I4" s="23">
        <f t="shared" si="0"/>
        <v>3497</v>
      </c>
      <c r="J4" s="24">
        <f>_xlfn.STDEV.S(F4:H4)/I4</f>
        <v>7.8636753553490549E-2</v>
      </c>
      <c r="K4" s="17">
        <f t="shared" si="1"/>
        <v>3366</v>
      </c>
    </row>
    <row r="5" spans="1:11" ht="107.25" customHeight="1" x14ac:dyDescent="0.2">
      <c r="A5" s="15">
        <v>4</v>
      </c>
      <c r="B5" s="28" t="s">
        <v>17</v>
      </c>
      <c r="C5" s="28" t="s">
        <v>19</v>
      </c>
      <c r="D5" s="26" t="s">
        <v>14</v>
      </c>
      <c r="E5" s="16">
        <v>1</v>
      </c>
      <c r="F5" s="11">
        <v>3813</v>
      </c>
      <c r="G5" s="10">
        <v>3312</v>
      </c>
      <c r="H5" s="10">
        <v>3336</v>
      </c>
      <c r="I5" s="23">
        <f t="shared" si="0"/>
        <v>3487</v>
      </c>
      <c r="J5" s="24">
        <f>_xlfn.STDEV.S(F5:H5)/I5</f>
        <v>8.1037910077408862E-2</v>
      </c>
      <c r="K5" s="17">
        <f t="shared" si="1"/>
        <v>3336</v>
      </c>
    </row>
    <row r="6" spans="1:11" ht="107.25" customHeight="1" x14ac:dyDescent="0.2">
      <c r="A6" s="15">
        <v>5</v>
      </c>
      <c r="B6" s="28" t="s">
        <v>18</v>
      </c>
      <c r="C6" s="28" t="s">
        <v>19</v>
      </c>
      <c r="D6" s="26" t="s">
        <v>14</v>
      </c>
      <c r="E6" s="16">
        <v>1</v>
      </c>
      <c r="F6" s="11">
        <v>2677</v>
      </c>
      <c r="G6" s="10">
        <v>2820</v>
      </c>
      <c r="H6" s="10">
        <v>2430</v>
      </c>
      <c r="I6" s="23">
        <f t="shared" si="0"/>
        <v>2642.33</v>
      </c>
      <c r="J6" s="24">
        <f>_xlfn.STDEV.S(F6:H6)/I6</f>
        <v>7.4668029954279611E-2</v>
      </c>
      <c r="K6" s="17">
        <f t="shared" si="1"/>
        <v>2430</v>
      </c>
    </row>
    <row r="7" spans="1:11" x14ac:dyDescent="0.2">
      <c r="A7" s="12"/>
      <c r="B7" s="13"/>
      <c r="C7" s="13"/>
      <c r="D7" s="14"/>
      <c r="E7" s="18"/>
      <c r="F7" s="19"/>
      <c r="G7" s="19"/>
      <c r="H7" s="20"/>
      <c r="I7" s="12"/>
      <c r="J7" s="12"/>
      <c r="K7" s="21">
        <f>SUM(K2:K6)</f>
        <v>18833</v>
      </c>
    </row>
    <row r="9" spans="1:11" x14ac:dyDescent="0.2">
      <c r="C9" s="25"/>
    </row>
    <row r="10" spans="1:11" x14ac:dyDescent="0.2">
      <c r="C10" s="25"/>
    </row>
    <row r="11" spans="1:11" x14ac:dyDescent="0.2">
      <c r="C11" s="25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2026-08-06T10:12:36Z</dcterms:modified>
</cp:coreProperties>
</file>