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нсультант\"/>
    </mc:Choice>
  </mc:AlternateContent>
  <bookViews>
    <workbookView xWindow="-120" yWindow="-120" windowWidth="29040" windowHeight="15840"/>
  </bookViews>
  <sheets>
    <sheet name="2 цифры после запятой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2" l="1"/>
  <c r="N11" i="2"/>
  <c r="O11" i="2"/>
  <c r="O12" i="2" l="1"/>
  <c r="N12" i="2"/>
  <c r="M12" i="2"/>
  <c r="I11" i="2"/>
  <c r="L11" i="2" s="1"/>
  <c r="J11" i="2" l="1"/>
  <c r="K11" i="2" s="1"/>
  <c r="L12" i="2" l="1"/>
</calcChain>
</file>

<file path=xl/sharedStrings.xml><?xml version="1.0" encoding="utf-8"?>
<sst xmlns="http://schemas.openxmlformats.org/spreadsheetml/2006/main" count="29" uniqueCount="26">
  <si>
    <t>Основные характеристики объекта закупки</t>
  </si>
  <si>
    <t>Используемый метод определения НМЦК обоснованием</t>
  </si>
  <si>
    <t>Определение НМЦК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цен.</t>
  </si>
  <si>
    <t>Метод сопоставимых рыночных цен является приоритетным при расчете НМЦК.</t>
  </si>
  <si>
    <t>№ п/п</t>
  </si>
  <si>
    <t>Ед. изм</t>
  </si>
  <si>
    <t>Кол-во</t>
  </si>
  <si>
    <t xml:space="preserve">Источник информации о цене </t>
  </si>
  <si>
    <t>за 1 единицу товара (руб./ед.изм.)</t>
  </si>
  <si>
    <t>Однородность совокупности значений выявленных цен, используемых</t>
  </si>
  <si>
    <t>в расчете НМЦК</t>
  </si>
  <si>
    <t>НМЦК рын.</t>
  </si>
  <si>
    <r>
      <t xml:space="preserve">Средняя арифметическая цена </t>
    </r>
    <r>
      <rPr>
        <sz val="11"/>
        <color rgb="FF000000"/>
        <rFont val="Times New Roman"/>
        <family val="1"/>
        <charset val="204"/>
      </rPr>
      <t xml:space="preserve">единицы товара, работы, услуги </t>
    </r>
    <r>
      <rPr>
        <sz val="11"/>
        <color theme="1"/>
        <rFont val="Times New Roman"/>
        <family val="1"/>
        <charset val="204"/>
      </rPr>
      <t>&lt;ц&gt;</t>
    </r>
  </si>
  <si>
    <t>Среднее квадратичное отклонение</t>
  </si>
  <si>
    <t>Коэффициент вариации цен V (%) (не должен превышать 33%)</t>
  </si>
  <si>
    <t>Итого</t>
  </si>
  <si>
    <t>Наименование товара (работы, услуги)</t>
  </si>
  <si>
    <t>ОКПД 2</t>
  </si>
  <si>
    <t xml:space="preserve">Ответ на запрос ценовой информации № 1 </t>
  </si>
  <si>
    <t xml:space="preserve">Ответ на запрос ценовой информации № 2 </t>
  </si>
  <si>
    <t xml:space="preserve">Ответ на запрос ценовой информации № 3 </t>
  </si>
  <si>
    <t>Ответ на запрос ценовой информации № 3</t>
  </si>
  <si>
    <t>62.09.20.190</t>
  </si>
  <si>
    <t>усл. ед.</t>
  </si>
  <si>
    <t>Закупка услуг по адаптации и сопровождению экземпляров Систем Консультант Плюс</t>
  </si>
  <si>
    <t xml:space="preserve">Услуги по адаптации и сопровождению экземпляров Систем Консультант Плюс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</si>
</sst>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Fill="1"/>
    <xf numFmtId="2" fontId="0" fillId="0" borderId="0" xfId="0" applyNumberFormat="1" applyFill="1" applyBorder="1"/>
    <xf numFmtId="2" fontId="0" fillId="0" borderId="0" xfId="0" applyNumberFormat="1" applyFill="1"/>
    <xf numFmtId="164" fontId="0" fillId="0" borderId="0" xfId="0" applyNumberFormat="1" applyFill="1"/>
    <xf numFmtId="2" fontId="1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Border="1" applyAlignment="1">
      <alignment vertical="top" wrapText="1"/>
    </xf>
    <xf numFmtId="0" fontId="0" fillId="2" borderId="0" xfId="0" applyFill="1" applyBorder="1" applyAlignment="1"/>
    <xf numFmtId="2" fontId="2" fillId="0" borderId="22" xfId="0" applyNumberFormat="1" applyFont="1" applyFill="1" applyBorder="1" applyAlignment="1">
      <alignment horizontal="center" vertical="center" wrapText="1"/>
    </xf>
    <xf numFmtId="2" fontId="2" fillId="0" borderId="25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2" fontId="0" fillId="0" borderId="9" xfId="0" applyNumberForma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2" fontId="2" fillId="0" borderId="18" xfId="0" applyNumberFormat="1" applyFont="1" applyFill="1" applyBorder="1" applyAlignment="1">
      <alignment horizontal="center" vertical="center" wrapText="1"/>
    </xf>
    <xf numFmtId="2" fontId="2" fillId="0" borderId="19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17" xfId="1" applyFill="1" applyBorder="1" applyAlignment="1">
      <alignment horizontal="center" vertical="center" wrapText="1"/>
    </xf>
    <xf numFmtId="0" fontId="5" fillId="0" borderId="0" xfId="1" applyFill="1" applyBorder="1" applyAlignment="1">
      <alignment horizontal="center" vertical="center" wrapText="1"/>
    </xf>
    <xf numFmtId="0" fontId="5" fillId="0" borderId="23" xfId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7</xdr:row>
      <xdr:rowOff>209550</xdr:rowOff>
    </xdr:from>
    <xdr:to>
      <xdr:col>9</xdr:col>
      <xdr:colOff>1400175</xdr:colOff>
      <xdr:row>8</xdr:row>
      <xdr:rowOff>161925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5275" y="4419600"/>
          <a:ext cx="13620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885826</xdr:colOff>
      <xdr:row>8</xdr:row>
      <xdr:rowOff>9525</xdr:rowOff>
    </xdr:from>
    <xdr:to>
      <xdr:col>11</xdr:col>
      <xdr:colOff>9526</xdr:colOff>
      <xdr:row>9</xdr:row>
      <xdr:rowOff>76200</xdr:rowOff>
    </xdr:to>
    <xdr:pic>
      <xdr:nvPicPr>
        <xdr:cNvPr id="6" name="Рисунок 4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1" y="4600575"/>
          <a:ext cx="19050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19050</xdr:colOff>
      <xdr:row>6</xdr:row>
      <xdr:rowOff>676275</xdr:rowOff>
    </xdr:from>
    <xdr:to>
      <xdr:col>12</xdr:col>
      <xdr:colOff>28575</xdr:colOff>
      <xdr:row>7</xdr:row>
      <xdr:rowOff>123825</xdr:rowOff>
    </xdr:to>
    <xdr:pic>
      <xdr:nvPicPr>
        <xdr:cNvPr id="7" name="Рисунок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5" y="1943100"/>
          <a:ext cx="23145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garantf1://70373958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tabSelected="1" zoomScaleNormal="100" zoomScaleSheetLayoutView="85" workbookViewId="0">
      <selection activeCell="E14" sqref="E14:E15"/>
    </sheetView>
  </sheetViews>
  <sheetFormatPr defaultRowHeight="15" x14ac:dyDescent="0.25"/>
  <cols>
    <col min="1" max="1" width="7.140625" style="1" bestFit="1" customWidth="1"/>
    <col min="2" max="2" width="44.28515625" style="1" customWidth="1"/>
    <col min="3" max="3" width="9.140625" style="1"/>
    <col min="4" max="4" width="8.5703125" style="1" customWidth="1"/>
    <col min="5" max="5" width="16.140625" style="1" customWidth="1"/>
    <col min="6" max="6" width="11.28515625" style="1" customWidth="1"/>
    <col min="7" max="7" width="11.140625" style="1" customWidth="1"/>
    <col min="8" max="8" width="12" style="1" customWidth="1"/>
    <col min="9" max="9" width="15" style="1" bestFit="1" customWidth="1"/>
    <col min="10" max="10" width="20.85546875" style="1" customWidth="1"/>
    <col min="11" max="11" width="20.42578125" style="1" customWidth="1"/>
    <col min="12" max="12" width="33.85546875" style="1" customWidth="1"/>
    <col min="13" max="14" width="11.42578125" style="1" customWidth="1"/>
    <col min="15" max="15" width="12" style="1" customWidth="1"/>
    <col min="16" max="16" width="12.140625" style="4" bestFit="1" customWidth="1"/>
    <col min="17" max="18" width="9.140625" style="1"/>
    <col min="19" max="19" width="11" style="1" customWidth="1"/>
    <col min="20" max="20" width="13" style="1" customWidth="1"/>
    <col min="21" max="16384" width="9.140625" style="1"/>
  </cols>
  <sheetData>
    <row r="1" spans="1:21" ht="16.5" x14ac:dyDescent="0.25">
      <c r="A1" s="21" t="s">
        <v>0</v>
      </c>
      <c r="B1" s="22"/>
      <c r="C1" s="38" t="s">
        <v>24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</row>
    <row r="2" spans="1:21" ht="17.25" customHeight="1" thickBot="1" x14ac:dyDescent="0.3">
      <c r="A2" s="23"/>
      <c r="B2" s="24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21" ht="15" customHeight="1" x14ac:dyDescent="0.25">
      <c r="A3" s="25" t="s">
        <v>1</v>
      </c>
      <c r="B3" s="26"/>
      <c r="C3" s="41" t="s">
        <v>2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3"/>
    </row>
    <row r="4" spans="1:21" ht="36.75" customHeight="1" thickBot="1" x14ac:dyDescent="0.3">
      <c r="A4" s="27"/>
      <c r="B4" s="28"/>
      <c r="C4" s="44" t="s">
        <v>3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</row>
    <row r="5" spans="1:21" ht="16.5" customHeight="1" x14ac:dyDescent="0.25">
      <c r="A5" s="47" t="s">
        <v>4</v>
      </c>
      <c r="B5" s="49" t="s">
        <v>16</v>
      </c>
      <c r="C5" s="49" t="s">
        <v>5</v>
      </c>
      <c r="D5" s="49" t="s">
        <v>6</v>
      </c>
      <c r="E5" s="29" t="s">
        <v>17</v>
      </c>
      <c r="F5" s="49" t="s">
        <v>7</v>
      </c>
      <c r="G5" s="49"/>
      <c r="H5" s="49"/>
      <c r="I5" s="53" t="s">
        <v>9</v>
      </c>
      <c r="J5" s="53"/>
      <c r="K5" s="53"/>
      <c r="L5" s="54" t="s">
        <v>11</v>
      </c>
      <c r="M5" s="15" t="s">
        <v>7</v>
      </c>
      <c r="N5" s="16"/>
      <c r="O5" s="17"/>
    </row>
    <row r="6" spans="1:21" ht="17.25" customHeight="1" x14ac:dyDescent="0.25">
      <c r="A6" s="48"/>
      <c r="B6" s="50"/>
      <c r="C6" s="50"/>
      <c r="D6" s="50"/>
      <c r="E6" s="30"/>
      <c r="F6" s="50" t="s">
        <v>8</v>
      </c>
      <c r="G6" s="50"/>
      <c r="H6" s="50"/>
      <c r="I6" s="56" t="s">
        <v>10</v>
      </c>
      <c r="J6" s="56"/>
      <c r="K6" s="56"/>
      <c r="L6" s="55"/>
      <c r="M6" s="18"/>
      <c r="N6" s="19"/>
      <c r="O6" s="20"/>
    </row>
    <row r="7" spans="1:21" ht="75" customHeight="1" x14ac:dyDescent="0.25">
      <c r="A7" s="48"/>
      <c r="B7" s="50"/>
      <c r="C7" s="50"/>
      <c r="D7" s="50"/>
      <c r="E7" s="30"/>
      <c r="F7" s="35" t="s">
        <v>18</v>
      </c>
      <c r="G7" s="35" t="s">
        <v>19</v>
      </c>
      <c r="H7" s="35" t="s">
        <v>20</v>
      </c>
      <c r="I7" s="51" t="s">
        <v>12</v>
      </c>
      <c r="J7" s="51" t="s">
        <v>13</v>
      </c>
      <c r="K7" s="51" t="s">
        <v>14</v>
      </c>
      <c r="L7" s="52"/>
      <c r="M7" s="35" t="s">
        <v>18</v>
      </c>
      <c r="N7" s="35" t="s">
        <v>19</v>
      </c>
      <c r="O7" s="35" t="s">
        <v>21</v>
      </c>
    </row>
    <row r="8" spans="1:21" ht="16.5" customHeight="1" x14ac:dyDescent="0.25">
      <c r="A8" s="48"/>
      <c r="B8" s="50"/>
      <c r="C8" s="50"/>
      <c r="D8" s="50"/>
      <c r="E8" s="30"/>
      <c r="F8" s="36"/>
      <c r="G8" s="36"/>
      <c r="H8" s="36"/>
      <c r="I8" s="51"/>
      <c r="J8" s="51"/>
      <c r="K8" s="51"/>
      <c r="L8" s="52"/>
      <c r="M8" s="36"/>
      <c r="N8" s="36"/>
      <c r="O8" s="36"/>
    </row>
    <row r="9" spans="1:21" ht="15" customHeight="1" x14ac:dyDescent="0.25">
      <c r="A9" s="48"/>
      <c r="B9" s="50"/>
      <c r="C9" s="50"/>
      <c r="D9" s="50"/>
      <c r="E9" s="30"/>
      <c r="F9" s="36"/>
      <c r="G9" s="36"/>
      <c r="H9" s="36"/>
      <c r="I9" s="51"/>
      <c r="J9" s="51"/>
      <c r="K9" s="51"/>
      <c r="L9" s="52"/>
      <c r="M9" s="36"/>
      <c r="N9" s="36"/>
      <c r="O9" s="36"/>
    </row>
    <row r="10" spans="1:21" ht="4.5" customHeight="1" x14ac:dyDescent="0.25">
      <c r="A10" s="48"/>
      <c r="B10" s="50"/>
      <c r="C10" s="50"/>
      <c r="D10" s="50"/>
      <c r="E10" s="31"/>
      <c r="F10" s="37"/>
      <c r="G10" s="37"/>
      <c r="H10" s="37"/>
      <c r="I10" s="51"/>
      <c r="J10" s="51"/>
      <c r="K10" s="51"/>
      <c r="L10" s="52"/>
      <c r="M10" s="37"/>
      <c r="N10" s="37"/>
      <c r="O10" s="37"/>
    </row>
    <row r="11" spans="1:21" ht="30.75" thickBot="1" x14ac:dyDescent="0.3">
      <c r="A11" s="6">
        <v>1</v>
      </c>
      <c r="B11" s="9" t="s">
        <v>25</v>
      </c>
      <c r="C11" s="13" t="s">
        <v>23</v>
      </c>
      <c r="D11" s="7">
        <v>4</v>
      </c>
      <c r="E11" s="7" t="s">
        <v>22</v>
      </c>
      <c r="F11" s="5">
        <v>11198</v>
      </c>
      <c r="G11" s="5">
        <v>11790</v>
      </c>
      <c r="H11" s="5">
        <v>12382</v>
      </c>
      <c r="I11" s="8">
        <f t="shared" ref="I11" si="0">(F11+G11+H11)/3</f>
        <v>11790</v>
      </c>
      <c r="J11" s="8">
        <f t="shared" ref="J11" si="1">SQRT((POWER((F11-I11),2)+POWER((G11-I11),2)+POWER((H11-I11),2))/(3-1))</f>
        <v>592</v>
      </c>
      <c r="K11" s="8">
        <f t="shared" ref="K11" si="2">100*J11/I11</f>
        <v>5.0212044105173872</v>
      </c>
      <c r="L11" s="11">
        <f>I11*D11</f>
        <v>47160</v>
      </c>
      <c r="M11" s="14">
        <f>D11*F11</f>
        <v>44792</v>
      </c>
      <c r="N11" s="14">
        <f>D11*G11</f>
        <v>47160</v>
      </c>
      <c r="O11" s="14">
        <f>D11*H11</f>
        <v>49528</v>
      </c>
      <c r="P11" s="3"/>
      <c r="R11" s="3"/>
      <c r="S11" s="3"/>
      <c r="T11" s="3"/>
      <c r="U11" s="3"/>
    </row>
    <row r="12" spans="1:21" ht="33" customHeight="1" thickBot="1" x14ac:dyDescent="0.3">
      <c r="A12" s="32" t="s">
        <v>15</v>
      </c>
      <c r="B12" s="33"/>
      <c r="C12" s="33"/>
      <c r="D12" s="33"/>
      <c r="E12" s="33"/>
      <c r="F12" s="33"/>
      <c r="G12" s="33"/>
      <c r="H12" s="33"/>
      <c r="I12" s="33"/>
      <c r="J12" s="33"/>
      <c r="K12" s="34"/>
      <c r="L12" s="12">
        <f>SUM(L11:L11)</f>
        <v>47160</v>
      </c>
      <c r="M12" s="14">
        <f>SUM(M11:M11)</f>
        <v>44792</v>
      </c>
      <c r="N12" s="14">
        <f>SUM(N11:N11)</f>
        <v>47160</v>
      </c>
      <c r="O12" s="14">
        <f>SUM(O11:O11)</f>
        <v>49528</v>
      </c>
      <c r="P12" s="2"/>
      <c r="Q12" s="2"/>
      <c r="R12" s="2"/>
      <c r="S12" s="3"/>
      <c r="T12" s="3"/>
      <c r="U12" s="3"/>
    </row>
    <row r="13" spans="1:21" x14ac:dyDescent="0.25">
      <c r="R13" s="3"/>
    </row>
    <row r="14" spans="1:21" ht="72.75" customHeight="1" x14ac:dyDescent="0.25">
      <c r="R14" s="3"/>
    </row>
    <row r="15" spans="1:21" x14ac:dyDescent="0.25">
      <c r="R15" s="3"/>
    </row>
    <row r="16" spans="1:21" x14ac:dyDescent="0.25">
      <c r="E16" s="10"/>
      <c r="F16" s="10"/>
      <c r="G16" s="10"/>
      <c r="H16" s="10"/>
      <c r="I16" s="10"/>
      <c r="J16" s="3"/>
      <c r="R16" s="3"/>
    </row>
    <row r="17" spans="5:18" x14ac:dyDescent="0.25">
      <c r="E17" s="10"/>
      <c r="F17" s="10"/>
      <c r="G17" s="10"/>
      <c r="H17" s="10"/>
      <c r="I17" s="10"/>
      <c r="R17" s="3"/>
    </row>
    <row r="18" spans="5:18" x14ac:dyDescent="0.25">
      <c r="E18" s="10"/>
      <c r="F18" s="10"/>
      <c r="G18" s="10"/>
      <c r="H18" s="10"/>
      <c r="I18" s="10"/>
      <c r="R18" s="3"/>
    </row>
    <row r="19" spans="5:18" ht="16.5" customHeight="1" x14ac:dyDescent="0.25">
      <c r="E19" s="10"/>
      <c r="F19" s="10"/>
      <c r="G19" s="10"/>
      <c r="H19" s="10"/>
      <c r="I19" s="10"/>
      <c r="R19" s="3"/>
    </row>
    <row r="20" spans="5:18" ht="16.5" customHeight="1" x14ac:dyDescent="0.25">
      <c r="E20" s="10"/>
      <c r="F20" s="10"/>
      <c r="G20" s="10"/>
      <c r="H20" s="10"/>
      <c r="I20" s="10"/>
      <c r="R20" s="3"/>
    </row>
    <row r="21" spans="5:18" ht="16.5" customHeight="1" x14ac:dyDescent="0.25">
      <c r="E21" s="10"/>
      <c r="F21" s="10"/>
      <c r="G21" s="10"/>
      <c r="H21" s="10"/>
      <c r="I21" s="10"/>
      <c r="R21" s="3"/>
    </row>
    <row r="22" spans="5:18" x14ac:dyDescent="0.25">
      <c r="E22" s="10"/>
      <c r="F22" s="10"/>
      <c r="G22" s="10"/>
      <c r="H22" s="10"/>
      <c r="I22" s="10"/>
      <c r="R22" s="3"/>
    </row>
    <row r="23" spans="5:18" x14ac:dyDescent="0.25">
      <c r="E23" s="10"/>
      <c r="F23" s="10"/>
      <c r="G23" s="10"/>
      <c r="H23" s="10"/>
      <c r="I23" s="10"/>
      <c r="R23" s="3"/>
    </row>
    <row r="24" spans="5:18" x14ac:dyDescent="0.25">
      <c r="R24" s="3"/>
    </row>
    <row r="25" spans="5:18" x14ac:dyDescent="0.25">
      <c r="R25" s="3"/>
    </row>
    <row r="26" spans="5:18" x14ac:dyDescent="0.25">
      <c r="R26" s="3"/>
    </row>
    <row r="27" spans="5:18" x14ac:dyDescent="0.25">
      <c r="R27" s="3"/>
    </row>
    <row r="28" spans="5:18" x14ac:dyDescent="0.25">
      <c r="R28" s="3"/>
    </row>
    <row r="29" spans="5:18" x14ac:dyDescent="0.25">
      <c r="R29" s="3"/>
    </row>
    <row r="30" spans="5:18" x14ac:dyDescent="0.25">
      <c r="R30" s="3"/>
    </row>
    <row r="31" spans="5:18" x14ac:dyDescent="0.25">
      <c r="R31" s="3"/>
    </row>
    <row r="32" spans="5:18" x14ac:dyDescent="0.25">
      <c r="R32" s="3"/>
    </row>
    <row r="33" spans="18:18" x14ac:dyDescent="0.25">
      <c r="R33" s="3"/>
    </row>
    <row r="34" spans="18:18" x14ac:dyDescent="0.25">
      <c r="R34" s="3"/>
    </row>
    <row r="35" spans="18:18" x14ac:dyDescent="0.25">
      <c r="R35" s="3"/>
    </row>
    <row r="36" spans="18:18" x14ac:dyDescent="0.25">
      <c r="R36" s="3"/>
    </row>
    <row r="37" spans="18:18" x14ac:dyDescent="0.25">
      <c r="R37" s="3"/>
    </row>
    <row r="38" spans="18:18" x14ac:dyDescent="0.25">
      <c r="R38" s="3"/>
    </row>
    <row r="39" spans="18:18" x14ac:dyDescent="0.25">
      <c r="R39" s="3"/>
    </row>
    <row r="40" spans="18:18" x14ac:dyDescent="0.25">
      <c r="R40" s="3"/>
    </row>
    <row r="41" spans="18:18" x14ac:dyDescent="0.25">
      <c r="R41" s="3"/>
    </row>
    <row r="42" spans="18:18" x14ac:dyDescent="0.25">
      <c r="R42" s="3"/>
    </row>
    <row r="43" spans="18:18" x14ac:dyDescent="0.25">
      <c r="R43" s="3"/>
    </row>
    <row r="44" spans="18:18" x14ac:dyDescent="0.25">
      <c r="R44" s="3"/>
    </row>
    <row r="45" spans="18:18" x14ac:dyDescent="0.25">
      <c r="R45" s="3"/>
    </row>
  </sheetData>
  <mergeCells count="28">
    <mergeCell ref="C5:C10"/>
    <mergeCell ref="B5:B10"/>
    <mergeCell ref="K7:K10"/>
    <mergeCell ref="L7:L10"/>
    <mergeCell ref="D5:D10"/>
    <mergeCell ref="F5:H5"/>
    <mergeCell ref="I5:K5"/>
    <mergeCell ref="L5:L6"/>
    <mergeCell ref="F6:H6"/>
    <mergeCell ref="I6:K6"/>
    <mergeCell ref="I7:I10"/>
    <mergeCell ref="J7:J10"/>
    <mergeCell ref="M5:O6"/>
    <mergeCell ref="A1:B2"/>
    <mergeCell ref="A3:B4"/>
    <mergeCell ref="E5:E10"/>
    <mergeCell ref="A12:K12"/>
    <mergeCell ref="F7:F10"/>
    <mergeCell ref="G7:G10"/>
    <mergeCell ref="H7:H10"/>
    <mergeCell ref="C1:O1"/>
    <mergeCell ref="C2:O2"/>
    <mergeCell ref="C3:O3"/>
    <mergeCell ref="C4:O4"/>
    <mergeCell ref="M7:M10"/>
    <mergeCell ref="N7:N10"/>
    <mergeCell ref="O7:O10"/>
    <mergeCell ref="A5:A10"/>
  </mergeCells>
  <hyperlinks>
    <hyperlink ref="C3" r:id="rId1" display="garantf1://70373958.0/"/>
  </hyperlinks>
  <pageMargins left="0.25" right="0.25" top="0.75" bottom="0.75" header="0.3" footer="0.3"/>
  <pageSetup paperSize="9" scale="58" orientation="landscape" r:id="rId2"/>
  <colBreaks count="1" manualBreakCount="1">
    <brk id="12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цифры после запятой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Николаевич Бутенин</dc:creator>
  <cp:lastModifiedBy>user</cp:lastModifiedBy>
  <cp:lastPrinted>2026-02-16T10:48:06Z</cp:lastPrinted>
  <dcterms:created xsi:type="dcterms:W3CDTF">2019-04-11T13:36:14Z</dcterms:created>
  <dcterms:modified xsi:type="dcterms:W3CDTF">2026-08-06T05:46:52Z</dcterms:modified>
</cp:coreProperties>
</file>