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Картриджи\"/>
    </mc:Choice>
  </mc:AlternateContent>
  <bookViews>
    <workbookView xWindow="0" yWindow="0" windowWidth="28800" windowHeight="11730"/>
  </bookViews>
  <sheets>
    <sheet name="Лист1" sheetId="2" r:id="rId1"/>
    <sheet name="Лист2" sheetId="3" r:id="rId2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3" l="1"/>
  <c r="C3" i="3"/>
  <c r="C5" i="3"/>
  <c r="C7" i="3"/>
  <c r="C9" i="3"/>
  <c r="C11" i="3"/>
  <c r="C13" i="3"/>
  <c r="C1" i="3"/>
  <c r="A14" i="3"/>
</calcChain>
</file>

<file path=xl/sharedStrings.xml><?xml version="1.0" encoding="utf-8"?>
<sst xmlns="http://schemas.openxmlformats.org/spreadsheetml/2006/main" count="165" uniqueCount="37">
  <si>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</si>
  <si>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</si>
  <si>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</si>
  <si>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</si>
  <si>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</si>
  <si>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</si>
  <si>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</si>
  <si>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</si>
  <si>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</si>
  <si>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</si>
  <si>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</si>
  <si>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</si>
  <si>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</si>
  <si>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</si>
  <si>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</si>
  <si>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</si>
  <si>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</si>
  <si>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</si>
  <si>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</si>
  <si>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</si>
  <si>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</si>
  <si>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</si>
  <si>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</si>
  <si>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Картридж для электрографических печатающих устройств (МФУ XEROX Color C60)</t>
  </si>
  <si>
    <t>Картридж для электрографических печатающих устройств (МФУ Canon ImageRUNNER ADVANCE C3520i)</t>
  </si>
  <si>
    <t>Картридж для электрографических печатающих устройств (МФУ KYOCERA TASKalfa 180)</t>
  </si>
  <si>
    <t>Картридж для электрографических печатающих устройств (МФУ XEROX AltaLink B8045)</t>
  </si>
  <si>
    <t>2</t>
  </si>
  <si>
    <t>1</t>
  </si>
  <si>
    <t>Дата подготовки обоснования НМЦК: 06.08.2026</t>
  </si>
  <si>
    <t>ПОСТАВКА КАРТРИДЖЕЙ ДЛЯ ЭЛЕКТРОГРАФИЧЕСКИХ ПЕЧАТАЮЩИХ УСТРОЙСТВ</t>
  </si>
  <si>
    <t>шт.</t>
  </si>
  <si>
    <t>26.20.40.120/
20.59.12.120-00000002</t>
  </si>
  <si>
    <t>119 821,65</t>
  </si>
  <si>
    <t>На основании проведённого анализа рынка и расчётов, НМЦК составляет: 119 821,65 рубля</t>
  </si>
  <si>
    <t>Специалист по закупкам (ведущий)</t>
  </si>
  <si>
    <t>/И.Б. Ковалюк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</si>
</sst>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topLeftCell="A13" zoomScale="70" zoomScaleNormal="70" workbookViewId="0">
      <selection activeCell="A32" sqref="A32:M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5" t="s">
        <v>8</v>
      </c>
      <c r="B6" s="55"/>
      <c r="C6" s="1"/>
      <c r="D6" s="55" t="s">
        <v>11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6" t="s">
        <v>10</v>
      </c>
      <c r="B8" s="56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57"/>
      <c r="J11" s="58"/>
      <c r="K11" s="59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6" t="s">
        <v>5</v>
      </c>
      <c r="C12" s="60"/>
      <c r="D12" s="60"/>
      <c r="E12" s="50"/>
      <c r="F12" s="43" t="s">
        <v>2</v>
      </c>
      <c r="G12" s="43" t="s">
        <v>3</v>
      </c>
      <c r="H12" s="43" t="s">
        <v>4</v>
      </c>
      <c r="I12" s="47" t="s">
        <v>12</v>
      </c>
      <c r="J12" s="48"/>
      <c r="K12" s="49" t="s">
        <v>19</v>
      </c>
      <c r="L12" s="41" t="s">
        <v>9</v>
      </c>
      <c r="M12" s="46" t="s">
        <v>7</v>
      </c>
      <c r="N12" s="41" t="s">
        <v>13</v>
      </c>
      <c r="O12" s="43" t="s">
        <v>14</v>
      </c>
      <c r="P12" s="6"/>
    </row>
    <row r="13" spans="1:16" ht="2.1" customHeight="1" x14ac:dyDescent="0.25">
      <c r="A13" s="61"/>
      <c r="B13" s="46"/>
      <c r="C13" s="60"/>
      <c r="D13" s="60"/>
      <c r="E13" s="50"/>
      <c r="F13" s="43"/>
      <c r="G13" s="43"/>
      <c r="H13" s="43"/>
      <c r="I13" s="13"/>
      <c r="J13" s="13"/>
      <c r="K13" s="13" t="s">
        <v>19</v>
      </c>
      <c r="L13" s="45"/>
      <c r="M13" s="46"/>
      <c r="N13" s="41"/>
      <c r="O13" s="43"/>
      <c r="P13" s="6"/>
    </row>
    <row r="14" spans="1:16" ht="20.100000000000001" customHeight="1" x14ac:dyDescent="0.25">
      <c r="A14" s="62"/>
      <c r="B14" s="36"/>
      <c r="C14" s="37"/>
      <c r="D14" s="37"/>
      <c r="E14" s="50"/>
      <c r="F14" s="44"/>
      <c r="G14" s="44"/>
      <c r="H14" s="44"/>
      <c r="I14" s="8" t="s">
        <v>20</v>
      </c>
      <c r="J14" s="5" t="s">
        <v>21</v>
      </c>
      <c r="K14" s="24" t="s">
        <v>22</v>
      </c>
      <c r="L14" s="42"/>
      <c r="M14" s="36"/>
      <c r="N14" s="42"/>
      <c r="O14" s="44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14"/>
      <c r="M15" s="16"/>
      <c r="N15" s="16"/>
      <c r="O15" s="20"/>
      <c r="P15" s="6"/>
    </row>
    <row r="16" spans="1:16" ht="50.25" customHeight="1" x14ac:dyDescent="0.25">
      <c r="A16" s="26">
        <v>1</v>
      </c>
      <c r="B16" s="36" t="s">
        <v>23</v>
      </c>
      <c r="C16" s="37"/>
      <c r="D16" s="37"/>
      <c r="E16" s="31" t="s">
        <v>19</v>
      </c>
      <c r="F16" s="35" t="s">
        <v>32</v>
      </c>
      <c r="G16" s="4" t="s">
        <v>31</v>
      </c>
      <c r="H16" s="4" t="s">
        <v>27</v>
      </c>
      <c r="I16" s="17">
        <v>16090</v>
      </c>
      <c r="J16" s="17">
        <v>11660</v>
      </c>
      <c r="K16" s="17">
        <v>13843</v>
      </c>
      <c r="L16" s="4">
        <v>2215.0770000000002</v>
      </c>
      <c r="M16" s="4">
        <v>15.98</v>
      </c>
      <c r="N16" s="17">
        <v>13864.33</v>
      </c>
      <c r="O16" s="17">
        <v>27728.66</v>
      </c>
      <c r="P16" s="6"/>
    </row>
    <row r="17" spans="1:16" ht="5.0999999999999996" customHeight="1" x14ac:dyDescent="0.25">
      <c r="A17" s="30" t="s">
        <v>19</v>
      </c>
      <c r="B17" s="38" t="s">
        <v>19</v>
      </c>
      <c r="C17" s="39"/>
      <c r="D17" s="39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7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52.5" customHeight="1" x14ac:dyDescent="0.25">
      <c r="A18" s="26">
        <v>2</v>
      </c>
      <c r="B18" s="36" t="s">
        <v>23</v>
      </c>
      <c r="C18" s="37"/>
      <c r="D18" s="37"/>
      <c r="E18" s="31" t="s">
        <v>19</v>
      </c>
      <c r="F18" s="35" t="s">
        <v>32</v>
      </c>
      <c r="G18" s="4" t="s">
        <v>31</v>
      </c>
      <c r="H18" s="4" t="s">
        <v>28</v>
      </c>
      <c r="I18" s="17">
        <v>11850</v>
      </c>
      <c r="J18" s="17">
        <v>15630</v>
      </c>
      <c r="K18" s="17">
        <v>10265</v>
      </c>
      <c r="L18" s="4">
        <v>2756.3215</v>
      </c>
      <c r="M18" s="4">
        <v>21.91</v>
      </c>
      <c r="N18" s="17">
        <v>12581.67</v>
      </c>
      <c r="O18" s="17">
        <v>12581.67</v>
      </c>
    </row>
    <row r="19" spans="1:16" ht="5.0999999999999996" customHeight="1" x14ac:dyDescent="0.25">
      <c r="A19" s="30" t="s">
        <v>19</v>
      </c>
      <c r="B19" s="38" t="s">
        <v>19</v>
      </c>
      <c r="C19" s="39"/>
      <c r="D19" s="39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7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50.25" customHeight="1" x14ac:dyDescent="0.25">
      <c r="A20" s="26">
        <v>3</v>
      </c>
      <c r="B20" s="36" t="s">
        <v>23</v>
      </c>
      <c r="C20" s="37"/>
      <c r="D20" s="37"/>
      <c r="E20" s="31" t="s">
        <v>19</v>
      </c>
      <c r="F20" s="35" t="s">
        <v>32</v>
      </c>
      <c r="G20" s="4" t="s">
        <v>31</v>
      </c>
      <c r="H20" s="4" t="s">
        <v>28</v>
      </c>
      <c r="I20" s="17">
        <v>16090</v>
      </c>
      <c r="J20" s="17">
        <v>15380</v>
      </c>
      <c r="K20" s="17">
        <v>13407</v>
      </c>
      <c r="L20" s="4">
        <v>1390.1629</v>
      </c>
      <c r="M20" s="4">
        <v>9.2899999999999991</v>
      </c>
      <c r="N20" s="17">
        <v>14959</v>
      </c>
      <c r="O20" s="17">
        <v>14959</v>
      </c>
    </row>
    <row r="21" spans="1:16" ht="5.0999999999999996" customHeight="1" x14ac:dyDescent="0.25">
      <c r="A21" s="30" t="s">
        <v>19</v>
      </c>
      <c r="B21" s="38" t="s">
        <v>19</v>
      </c>
      <c r="C21" s="39"/>
      <c r="D21" s="39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27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51" customHeight="1" x14ac:dyDescent="0.25">
      <c r="A22" s="26">
        <v>4</v>
      </c>
      <c r="B22" s="36" t="s">
        <v>23</v>
      </c>
      <c r="C22" s="37"/>
      <c r="D22" s="37"/>
      <c r="E22" s="31" t="s">
        <v>19</v>
      </c>
      <c r="F22" s="35" t="s">
        <v>32</v>
      </c>
      <c r="G22" s="4" t="s">
        <v>31</v>
      </c>
      <c r="H22" s="4" t="s">
        <v>27</v>
      </c>
      <c r="I22" s="17">
        <v>16090</v>
      </c>
      <c r="J22" s="17">
        <v>9340</v>
      </c>
      <c r="K22" s="17">
        <v>12251</v>
      </c>
      <c r="L22" s="4">
        <v>3385.6152000000002</v>
      </c>
      <c r="M22" s="4">
        <v>26.95</v>
      </c>
      <c r="N22" s="17">
        <v>12560.33</v>
      </c>
      <c r="O22" s="17">
        <v>25120.66</v>
      </c>
    </row>
    <row r="23" spans="1:16" ht="5.0999999999999996" customHeight="1" x14ac:dyDescent="0.25">
      <c r="A23" s="30" t="s">
        <v>19</v>
      </c>
      <c r="B23" s="38" t="s">
        <v>19</v>
      </c>
      <c r="C23" s="39"/>
      <c r="D23" s="39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27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51.75" customHeight="1" x14ac:dyDescent="0.25">
      <c r="A24" s="26">
        <v>5</v>
      </c>
      <c r="B24" s="36" t="s">
        <v>24</v>
      </c>
      <c r="C24" s="37"/>
      <c r="D24" s="37"/>
      <c r="E24" s="31" t="s">
        <v>19</v>
      </c>
      <c r="F24" s="35" t="s">
        <v>32</v>
      </c>
      <c r="G24" s="4" t="s">
        <v>31</v>
      </c>
      <c r="H24" s="4" t="s">
        <v>28</v>
      </c>
      <c r="I24" s="17">
        <v>10900</v>
      </c>
      <c r="J24" s="17">
        <v>15630</v>
      </c>
      <c r="K24" s="17">
        <v>9400</v>
      </c>
      <c r="L24" s="4">
        <v>3251.5585999999998</v>
      </c>
      <c r="M24" s="4">
        <v>27.15</v>
      </c>
      <c r="N24" s="17">
        <v>11976.67</v>
      </c>
      <c r="O24" s="17">
        <v>11976.67</v>
      </c>
    </row>
    <row r="25" spans="1:16" ht="5.0999999999999996" customHeight="1" x14ac:dyDescent="0.25">
      <c r="A25" s="30" t="s">
        <v>19</v>
      </c>
      <c r="B25" s="38" t="s">
        <v>19</v>
      </c>
      <c r="C25" s="39"/>
      <c r="D25" s="39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27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49.5" customHeight="1" x14ac:dyDescent="0.25">
      <c r="A26" s="26">
        <v>6</v>
      </c>
      <c r="B26" s="36" t="s">
        <v>25</v>
      </c>
      <c r="C26" s="37"/>
      <c r="D26" s="37"/>
      <c r="E26" s="31" t="s">
        <v>19</v>
      </c>
      <c r="F26" s="35" t="s">
        <v>32</v>
      </c>
      <c r="G26" s="4" t="s">
        <v>31</v>
      </c>
      <c r="H26" s="4" t="s">
        <v>28</v>
      </c>
      <c r="I26" s="17">
        <v>9505</v>
      </c>
      <c r="J26" s="17">
        <v>9930</v>
      </c>
      <c r="K26" s="17">
        <v>7590</v>
      </c>
      <c r="L26" s="4">
        <v>1246.5586000000001</v>
      </c>
      <c r="M26" s="4">
        <v>13.84</v>
      </c>
      <c r="N26" s="17">
        <v>9008.33</v>
      </c>
      <c r="O26" s="17">
        <v>9008.33</v>
      </c>
    </row>
    <row r="27" spans="1:16" ht="5.0999999999999996" customHeight="1" x14ac:dyDescent="0.25">
      <c r="A27" s="30" t="s">
        <v>19</v>
      </c>
      <c r="B27" s="38" t="s">
        <v>19</v>
      </c>
      <c r="C27" s="39"/>
      <c r="D27" s="39"/>
      <c r="E27" s="20" t="s">
        <v>19</v>
      </c>
      <c r="F27" s="13" t="s">
        <v>19</v>
      </c>
      <c r="G27" s="20" t="s">
        <v>19</v>
      </c>
      <c r="H27" s="20" t="s">
        <v>19</v>
      </c>
      <c r="I27" s="16" t="s">
        <v>19</v>
      </c>
      <c r="J27" s="14" t="s">
        <v>19</v>
      </c>
      <c r="K27" s="27" t="s">
        <v>19</v>
      </c>
      <c r="L27" s="14" t="s">
        <v>19</v>
      </c>
      <c r="M27" s="16" t="s">
        <v>19</v>
      </c>
      <c r="N27" s="16" t="s">
        <v>19</v>
      </c>
      <c r="O27" s="20" t="s">
        <v>19</v>
      </c>
    </row>
    <row r="28" spans="1:16" ht="50.25" customHeight="1" x14ac:dyDescent="0.25">
      <c r="A28" s="26">
        <v>7</v>
      </c>
      <c r="B28" s="36" t="s">
        <v>26</v>
      </c>
      <c r="C28" s="37"/>
      <c r="D28" s="37"/>
      <c r="E28" s="31" t="s">
        <v>19</v>
      </c>
      <c r="F28" s="35" t="s">
        <v>32</v>
      </c>
      <c r="G28" s="4" t="s">
        <v>31</v>
      </c>
      <c r="H28" s="4" t="s">
        <v>27</v>
      </c>
      <c r="I28" s="17">
        <v>9765</v>
      </c>
      <c r="J28" s="17">
        <v>9535</v>
      </c>
      <c r="K28" s="17">
        <v>8370</v>
      </c>
      <c r="L28" s="4">
        <v>747.90260000000001</v>
      </c>
      <c r="M28" s="4">
        <v>8.11</v>
      </c>
      <c r="N28" s="17">
        <v>9223.33</v>
      </c>
      <c r="O28" s="17">
        <v>18446.66</v>
      </c>
    </row>
    <row r="29" spans="1:16" ht="5.0999999999999996" customHeight="1" x14ac:dyDescent="0.25">
      <c r="A29" s="18"/>
      <c r="B29" s="7"/>
      <c r="C29" s="7"/>
      <c r="D29" s="7"/>
      <c r="E29" s="28"/>
      <c r="F29" s="19"/>
      <c r="G29" s="19"/>
      <c r="H29" s="19"/>
      <c r="I29" s="21"/>
      <c r="J29" s="21"/>
      <c r="K29" s="21"/>
      <c r="L29" s="19"/>
      <c r="M29" s="19"/>
      <c r="N29" s="21"/>
      <c r="O29" s="21"/>
    </row>
    <row r="30" spans="1:16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 t="s">
        <v>19</v>
      </c>
      <c r="L30" s="6"/>
      <c r="M30" s="6"/>
      <c r="N30" s="33" t="s">
        <v>15</v>
      </c>
      <c r="O30" s="32" t="s">
        <v>33</v>
      </c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22"/>
      <c r="O31" s="19"/>
    </row>
    <row r="32" spans="1:16" ht="24.75" customHeight="1" x14ac:dyDescent="0.25">
      <c r="A32" s="51" t="s">
        <v>34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P32" s="6"/>
    </row>
    <row r="33" spans="1:15" ht="20.100000000000001" customHeight="1" x14ac:dyDescent="0.25">
      <c r="G33" s="6"/>
      <c r="H33" s="6"/>
      <c r="I33" s="6"/>
      <c r="J33" s="6"/>
      <c r="K33" s="6"/>
      <c r="L33" s="6"/>
      <c r="M33" s="6"/>
      <c r="N33" s="6"/>
      <c r="O33" s="6"/>
    </row>
    <row r="34" spans="1:15" ht="15" customHeight="1" x14ac:dyDescent="0.25">
      <c r="A34" s="40" t="s">
        <v>29</v>
      </c>
      <c r="B34" s="40"/>
      <c r="C34" s="40"/>
      <c r="D34" s="40"/>
      <c r="E34" s="40"/>
      <c r="F34" s="40"/>
      <c r="G34" s="40"/>
      <c r="H34" s="6"/>
      <c r="I34" s="6"/>
      <c r="J34" s="6"/>
      <c r="K34" s="6"/>
      <c r="L34" s="6"/>
      <c r="M34" s="6"/>
      <c r="N34" s="6"/>
      <c r="O34" s="6"/>
    </row>
    <row r="35" spans="1:15" ht="39.950000000000003" customHeight="1" x14ac:dyDescent="0.25">
      <c r="H35" s="6"/>
      <c r="I35" s="6"/>
      <c r="J35" s="6"/>
      <c r="K35" s="6"/>
      <c r="L35" s="6"/>
      <c r="M35" s="6"/>
      <c r="N35" s="6"/>
      <c r="O35" s="6"/>
    </row>
    <row r="36" spans="1:15" ht="15.75" customHeight="1" x14ac:dyDescent="0.25">
      <c r="A36" s="53" t="s">
        <v>16</v>
      </c>
      <c r="B36" s="53"/>
      <c r="C36" s="53"/>
      <c r="D36" s="53"/>
      <c r="E36" s="53"/>
      <c r="F36" s="53"/>
      <c r="G36" s="53"/>
      <c r="H36" s="6"/>
      <c r="I36" s="6"/>
      <c r="J36" s="6"/>
      <c r="K36" s="6"/>
      <c r="L36" s="6"/>
      <c r="M36" s="6"/>
      <c r="N36" s="6"/>
      <c r="O36" s="6"/>
    </row>
    <row r="37" spans="1:15" ht="9.9499999999999993" customHeight="1" x14ac:dyDescent="0.25">
      <c r="A37" s="10"/>
      <c r="B37" s="10"/>
      <c r="C37" s="10"/>
      <c r="D37" s="10"/>
      <c r="E37" s="10"/>
      <c r="F37" s="10"/>
      <c r="G37" s="10"/>
      <c r="H37" s="6"/>
      <c r="I37" s="6"/>
      <c r="J37" s="6"/>
      <c r="K37" s="6"/>
      <c r="L37" s="6"/>
      <c r="M37" s="6"/>
      <c r="N37" s="6"/>
      <c r="O37" s="6"/>
    </row>
    <row r="38" spans="1:15" ht="24.95" customHeight="1" x14ac:dyDescent="0.25">
      <c r="A38" s="65" t="s">
        <v>35</v>
      </c>
      <c r="B38" s="64"/>
      <c r="C38" s="64"/>
      <c r="D38" s="64"/>
      <c r="E38" s="64"/>
      <c r="F38" s="64"/>
      <c r="L38" s="6"/>
      <c r="M38" s="6"/>
      <c r="N38" s="6"/>
      <c r="O38" s="6"/>
    </row>
    <row r="39" spans="1:15" ht="15.75" customHeight="1" x14ac:dyDescent="0.25">
      <c r="A39" s="52" t="s">
        <v>6</v>
      </c>
      <c r="B39" s="52"/>
      <c r="C39" s="52"/>
      <c r="D39" s="52"/>
      <c r="E39" s="52"/>
      <c r="F39" s="52"/>
      <c r="G39" s="25"/>
      <c r="L39" s="6"/>
      <c r="M39" s="6"/>
      <c r="N39" s="6"/>
      <c r="O39" s="6"/>
    </row>
    <row r="40" spans="1:15" ht="5.0999999999999996" customHeight="1" x14ac:dyDescent="0.25">
      <c r="B40" s="23"/>
      <c r="C40" s="23"/>
      <c r="D40" s="23"/>
      <c r="E40" s="23"/>
      <c r="F40" s="23"/>
      <c r="G40" s="23"/>
      <c r="L40" s="6"/>
      <c r="M40" s="6"/>
      <c r="N40" s="6"/>
      <c r="O40" s="6"/>
    </row>
    <row r="41" spans="1:15" ht="24.95" customHeight="1" x14ac:dyDescent="0.25">
      <c r="A41" s="65" t="s">
        <v>36</v>
      </c>
      <c r="B41" s="66"/>
      <c r="C41" s="66"/>
      <c r="D41" s="66"/>
      <c r="E41" s="66"/>
      <c r="F41" s="66"/>
      <c r="G41" s="23"/>
      <c r="L41" s="6"/>
      <c r="M41" s="6"/>
      <c r="N41" s="6"/>
      <c r="O41" s="6"/>
    </row>
    <row r="42" spans="1:15" ht="15.75" customHeight="1" x14ac:dyDescent="0.25">
      <c r="A42" s="52" t="s">
        <v>17</v>
      </c>
      <c r="B42" s="52"/>
      <c r="C42" s="52"/>
      <c r="D42" s="52"/>
      <c r="E42" s="52"/>
      <c r="F42" s="52"/>
      <c r="G42" s="25"/>
    </row>
  </sheetData>
  <mergeCells count="40">
    <mergeCell ref="A38:F38"/>
    <mergeCell ref="A41:F41"/>
    <mergeCell ref="A39:F39"/>
    <mergeCell ref="A42:F42"/>
    <mergeCell ref="A36:G3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4:G34"/>
    <mergeCell ref="N12:N14"/>
    <mergeCell ref="H12:H14"/>
    <mergeCell ref="L12:L14"/>
    <mergeCell ref="M12:M14"/>
    <mergeCell ref="I12:K12"/>
    <mergeCell ref="E12:E14"/>
    <mergeCell ref="F12:F14"/>
    <mergeCell ref="G12:G14"/>
    <mergeCell ref="A32:M32"/>
    <mergeCell ref="B17:D17"/>
    <mergeCell ref="B18:D18"/>
    <mergeCell ref="B19:D19"/>
    <mergeCell ref="B20:D20"/>
    <mergeCell ref="B21:D21"/>
    <mergeCell ref="B22:D22"/>
    <mergeCell ref="B28:D28"/>
    <mergeCell ref="B23:D23"/>
    <mergeCell ref="B24:D24"/>
    <mergeCell ref="B25:D25"/>
    <mergeCell ref="B26:D26"/>
    <mergeCell ref="B27:D27"/>
  </mergeCells>
  <pageMargins left="0.7" right="0.7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5" workbookViewId="0">
      <selection activeCell="A35" sqref="A35:A37"/>
    </sheetView>
  </sheetViews>
  <sheetFormatPr defaultRowHeight="15.75" x14ac:dyDescent="0.25"/>
  <cols>
    <col min="1" max="1" width="17.25" customWidth="1"/>
    <col min="3" max="3" width="12.625" customWidth="1"/>
  </cols>
  <sheetData>
    <row r="1" spans="1:3" x14ac:dyDescent="0.25">
      <c r="A1" s="17">
        <v>13864.33</v>
      </c>
      <c r="B1" s="34" t="s">
        <v>27</v>
      </c>
      <c r="C1">
        <f>A1*B1</f>
        <v>27728.66</v>
      </c>
    </row>
    <row r="2" spans="1:3" x14ac:dyDescent="0.25">
      <c r="A2" s="16" t="s">
        <v>19</v>
      </c>
      <c r="B2" s="20" t="s">
        <v>19</v>
      </c>
    </row>
    <row r="3" spans="1:3" x14ac:dyDescent="0.25">
      <c r="A3" s="17">
        <v>12581.67</v>
      </c>
      <c r="B3" s="34" t="s">
        <v>28</v>
      </c>
      <c r="C3">
        <f t="shared" ref="C2:C13" si="0">A3*B3</f>
        <v>12581.67</v>
      </c>
    </row>
    <row r="4" spans="1:3" x14ac:dyDescent="0.25">
      <c r="A4" s="16" t="s">
        <v>19</v>
      </c>
      <c r="B4" s="20" t="s">
        <v>19</v>
      </c>
    </row>
    <row r="5" spans="1:3" x14ac:dyDescent="0.25">
      <c r="A5" s="17">
        <v>14959</v>
      </c>
      <c r="B5" s="34" t="s">
        <v>28</v>
      </c>
      <c r="C5">
        <f t="shared" si="0"/>
        <v>14959</v>
      </c>
    </row>
    <row r="6" spans="1:3" x14ac:dyDescent="0.25">
      <c r="A6" s="16" t="s">
        <v>19</v>
      </c>
      <c r="B6" s="20" t="s">
        <v>19</v>
      </c>
    </row>
    <row r="7" spans="1:3" x14ac:dyDescent="0.25">
      <c r="A7" s="17">
        <v>12560.33</v>
      </c>
      <c r="B7" s="34" t="s">
        <v>27</v>
      </c>
      <c r="C7">
        <f t="shared" si="0"/>
        <v>25120.66</v>
      </c>
    </row>
    <row r="8" spans="1:3" x14ac:dyDescent="0.25">
      <c r="A8" s="16" t="s">
        <v>19</v>
      </c>
      <c r="B8" s="20" t="s">
        <v>19</v>
      </c>
    </row>
    <row r="9" spans="1:3" x14ac:dyDescent="0.25">
      <c r="A9" s="17">
        <v>11976.67</v>
      </c>
      <c r="B9" s="34" t="s">
        <v>28</v>
      </c>
      <c r="C9">
        <f t="shared" si="0"/>
        <v>11976.67</v>
      </c>
    </row>
    <row r="10" spans="1:3" x14ac:dyDescent="0.25">
      <c r="A10" s="16" t="s">
        <v>19</v>
      </c>
      <c r="B10" s="20" t="s">
        <v>19</v>
      </c>
    </row>
    <row r="11" spans="1:3" x14ac:dyDescent="0.25">
      <c r="A11" s="17">
        <v>9008.33</v>
      </c>
      <c r="B11" s="34" t="s">
        <v>28</v>
      </c>
      <c r="C11">
        <f t="shared" si="0"/>
        <v>9008.33</v>
      </c>
    </row>
    <row r="12" spans="1:3" x14ac:dyDescent="0.25">
      <c r="A12" s="16" t="s">
        <v>19</v>
      </c>
      <c r="B12" s="20" t="s">
        <v>19</v>
      </c>
    </row>
    <row r="13" spans="1:3" x14ac:dyDescent="0.25">
      <c r="A13" s="17">
        <v>9223.33</v>
      </c>
      <c r="B13" s="34" t="s">
        <v>27</v>
      </c>
      <c r="C13">
        <f t="shared" si="0"/>
        <v>18446.66</v>
      </c>
    </row>
    <row r="14" spans="1:3" x14ac:dyDescent="0.25">
      <c r="A14" s="63">
        <f>SUM(A1:A13)</f>
        <v>84173.66</v>
      </c>
      <c r="C14">
        <f>SUM(C1:C13)</f>
        <v>119821.65000000001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2026-08-06T06:05:27Z</dcterms:modified>
</cp:coreProperties>
</file>