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70EC23A-3EA5-4C59-A522-4E62338D9B4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НМЦ" sheetId="7" r:id="rId1"/>
  </sheets>
  <definedNames>
    <definedName name="_xlnm.Print_Area" localSheetId="0">НМЦ!$A$1:$I$8</definedName>
  </definedNames>
  <calcPr calcId="191029"/>
</workbook>
</file>

<file path=xl/calcChain.xml><?xml version="1.0" encoding="utf-8"?>
<calcChain xmlns="http://schemas.openxmlformats.org/spreadsheetml/2006/main">
  <c r="H5" i="7" l="1"/>
  <c r="I5" i="7" s="1"/>
  <c r="I8" i="7" l="1"/>
</calcChain>
</file>

<file path=xl/sharedStrings.xml><?xml version="1.0" encoding="utf-8"?>
<sst xmlns="http://schemas.openxmlformats.org/spreadsheetml/2006/main" count="19" uniqueCount="19">
  <si>
    <t>Кол-во</t>
  </si>
  <si>
    <t>№ п/п</t>
  </si>
  <si>
    <t xml:space="preserve">ИТОГО: </t>
  </si>
  <si>
    <t>Единица измерения</t>
  </si>
  <si>
    <t xml:space="preserve">Метод определения и обоснования начальной (максимальной) цены - метод сопоставимых рыночных цен (анализа рынка) </t>
  </si>
  <si>
    <t>Начальная (максимальная) цена за позицию,                 руб.</t>
  </si>
  <si>
    <t>шт.</t>
  </si>
  <si>
    <t>Цена за ед. товара в соответствии с источником информации, руб./ед. изм.</t>
  </si>
  <si>
    <t>Источники информации о цене товара</t>
  </si>
  <si>
    <t>Цена Заказчика за единицу товара, руб./ед. изм.</t>
  </si>
  <si>
    <t>Наименование устовара</t>
  </si>
  <si>
    <t>Обоснование начальной (максимальной) цены контракта</t>
  </si>
  <si>
    <t>Поставка бейджей</t>
  </si>
  <si>
    <t>Бейдж</t>
  </si>
  <si>
    <t>22.29.25.000-00000021</t>
  </si>
  <si>
    <t>ОКПД2/
КТРУ</t>
  </si>
  <si>
    <t>Источник информации о цене №1 счет от 26.05.2026 №5023</t>
  </si>
  <si>
    <t>Источник информации о цене №2 от 2026 №б/н</t>
  </si>
  <si>
    <t>Источник информации о цене № 3 от 27.05.2026 №б/н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</si>
</sst>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2" fontId="4" fillId="0" borderId="2" xfId="0" applyNumberFormat="1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left" vertical="center" wrapText="1"/>
    </xf>
    <xf numFmtId="2" fontId="4" fillId="0" borderId="4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zoomScaleNormal="100" workbookViewId="0">
      <selection activeCell="B16" sqref="B16"/>
    </sheetView>
  </sheetViews>
  <sheetFormatPr defaultRowHeight="15" x14ac:dyDescent="0.25"/>
  <cols>
    <col min="1" max="1" width="5.42578125" customWidth="1"/>
    <col min="2" max="2" width="17.42578125" customWidth="1"/>
    <col min="3" max="3" width="21.7109375" customWidth="1"/>
    <col min="4" max="4" width="11.85546875" customWidth="1"/>
    <col min="5" max="5" width="9.7109375" customWidth="1"/>
    <col min="6" max="6" width="57.140625" customWidth="1"/>
    <col min="7" max="7" width="18.7109375" customWidth="1"/>
    <col min="8" max="8" width="15.28515625" customWidth="1"/>
    <col min="9" max="9" width="17" customWidth="1"/>
  </cols>
  <sheetData>
    <row r="1" spans="1:9" ht="24" customHeight="1" x14ac:dyDescent="0.25">
      <c r="A1" s="21" t="s">
        <v>11</v>
      </c>
      <c r="B1" s="21"/>
      <c r="C1" s="21"/>
      <c r="D1" s="21"/>
      <c r="E1" s="21"/>
      <c r="F1" s="21"/>
      <c r="G1" s="21"/>
      <c r="H1" s="21"/>
      <c r="I1" s="21"/>
    </row>
    <row r="2" spans="1:9" ht="22.5" customHeight="1" x14ac:dyDescent="0.25">
      <c r="A2" s="22" t="s">
        <v>12</v>
      </c>
      <c r="B2" s="22"/>
      <c r="C2" s="22"/>
      <c r="D2" s="22"/>
      <c r="E2" s="22"/>
      <c r="F2" s="22"/>
      <c r="G2" s="22"/>
      <c r="H2" s="22"/>
      <c r="I2" s="22"/>
    </row>
    <row r="3" spans="1:9" ht="31.5" customHeight="1" x14ac:dyDescent="0.25">
      <c r="A3" s="22" t="s">
        <v>4</v>
      </c>
      <c r="B3" s="22"/>
      <c r="C3" s="22"/>
      <c r="D3" s="22"/>
      <c r="E3" s="22"/>
      <c r="F3" s="22"/>
      <c r="G3" s="22"/>
      <c r="H3" s="22"/>
      <c r="I3" s="22"/>
    </row>
    <row r="4" spans="1:9" ht="93.75" customHeight="1" x14ac:dyDescent="0.25">
      <c r="A4" s="1" t="s">
        <v>1</v>
      </c>
      <c r="B4" s="1" t="s">
        <v>10</v>
      </c>
      <c r="C4" s="4" t="s">
        <v>15</v>
      </c>
      <c r="D4" s="4" t="s">
        <v>3</v>
      </c>
      <c r="E4" s="2" t="s">
        <v>0</v>
      </c>
      <c r="F4" s="9" t="s">
        <v>8</v>
      </c>
      <c r="G4" s="7" t="s">
        <v>7</v>
      </c>
      <c r="H4" s="8" t="s">
        <v>9</v>
      </c>
      <c r="I4" s="3" t="s">
        <v>5</v>
      </c>
    </row>
    <row r="5" spans="1:9" x14ac:dyDescent="0.25">
      <c r="A5" s="14">
        <v>1</v>
      </c>
      <c r="B5" s="23" t="s">
        <v>13</v>
      </c>
      <c r="C5" s="17" t="s">
        <v>14</v>
      </c>
      <c r="D5" s="17" t="s">
        <v>6</v>
      </c>
      <c r="E5" s="26">
        <v>600</v>
      </c>
      <c r="F5" s="10" t="s">
        <v>16</v>
      </c>
      <c r="G5" s="5">
        <v>38.299999999999997</v>
      </c>
      <c r="H5" s="11">
        <f>MIN(G5:G7)</f>
        <v>38.299999999999997</v>
      </c>
      <c r="I5" s="11">
        <f>E5*H5</f>
        <v>22980</v>
      </c>
    </row>
    <row r="6" spans="1:9" x14ac:dyDescent="0.25">
      <c r="A6" s="15"/>
      <c r="B6" s="24"/>
      <c r="C6" s="18"/>
      <c r="D6" s="18"/>
      <c r="E6" s="27"/>
      <c r="F6" s="10" t="s">
        <v>17</v>
      </c>
      <c r="G6" s="5">
        <v>39.72</v>
      </c>
      <c r="H6" s="12"/>
      <c r="I6" s="12"/>
    </row>
    <row r="7" spans="1:9" x14ac:dyDescent="0.25">
      <c r="A7" s="16"/>
      <c r="B7" s="25"/>
      <c r="C7" s="19"/>
      <c r="D7" s="19"/>
      <c r="E7" s="28"/>
      <c r="F7" s="10" t="s">
        <v>18</v>
      </c>
      <c r="G7" s="5">
        <v>41.03</v>
      </c>
      <c r="H7" s="13"/>
      <c r="I7" s="13"/>
    </row>
    <row r="8" spans="1:9" ht="24" customHeight="1" x14ac:dyDescent="0.25">
      <c r="A8" s="20" t="s">
        <v>2</v>
      </c>
      <c r="B8" s="20"/>
      <c r="C8" s="20"/>
      <c r="D8" s="20"/>
      <c r="E8" s="20"/>
      <c r="F8" s="20"/>
      <c r="G8" s="20"/>
      <c r="H8" s="20"/>
      <c r="I8" s="6">
        <f>SUM(I5:I7)</f>
        <v>22980</v>
      </c>
    </row>
  </sheetData>
  <mergeCells count="11">
    <mergeCell ref="A8:H8"/>
    <mergeCell ref="A1:I1"/>
    <mergeCell ref="A3:I3"/>
    <mergeCell ref="A2:I2"/>
    <mergeCell ref="B5:B7"/>
    <mergeCell ref="C5:C7"/>
    <mergeCell ref="D5:D7"/>
    <mergeCell ref="E5:E7"/>
    <mergeCell ref="H5:H7"/>
    <mergeCell ref="I5:I7"/>
    <mergeCell ref="A5:A7"/>
  </mergeCells>
  <pageMargins left="1.0629921259842521" right="0.47244094488188981" top="0.47244094488188981" bottom="0.47244094488188981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</vt:lpstr>
      <vt:lpstr>НМЦ!Область_печати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2026-06-15T07:20:43Z</dcterms:modified>
</cp:coreProperties>
</file>