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Кацелярские товары\Служебка110-00046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Расчет!$A$1:$K$1</definedName>
  </definedNames>
  <calcPr calcId="152511"/>
</workbook>
</file>

<file path=xl/calcChain.xml><?xml version="1.0" encoding="utf-8"?>
<calcChain xmlns="http://schemas.openxmlformats.org/spreadsheetml/2006/main">
  <c r="K3" i="4" l="1"/>
  <c r="K4" i="4"/>
  <c r="K5" i="4"/>
  <c r="K2" i="4"/>
  <c r="I4" i="4" l="1"/>
  <c r="K6" i="4" l="1"/>
  <c r="J4" i="4"/>
  <c r="I3" i="4"/>
  <c r="I5" i="4"/>
  <c r="J3" i="4" l="1"/>
  <c r="J5" i="4"/>
  <c r="I2" i="4"/>
  <c r="J2" i="4" l="1"/>
</calcChain>
</file>

<file path=xl/sharedStrings.xml><?xml version="1.0" encoding="utf-8"?>
<sst xmlns="http://schemas.openxmlformats.org/spreadsheetml/2006/main" count="23" uniqueCount="18">
  <si>
    <t>Единица измерения</t>
  </si>
  <si>
    <t>Количество</t>
  </si>
  <si>
    <t>Наименование товара</t>
  </si>
  <si>
    <t>№№</t>
  </si>
  <si>
    <t>Коэф.вар.</t>
  </si>
  <si>
    <t>Итого</t>
  </si>
  <si>
    <t>Код ОКПД2/КТРУ</t>
  </si>
  <si>
    <t>Цена за ед. КП1 без НДС</t>
  </si>
  <si>
    <t>Цена за ед. КП2 без НДС</t>
  </si>
  <si>
    <t>Цена за ед. КП3 без НДС</t>
  </si>
  <si>
    <t>Штука</t>
  </si>
  <si>
    <t xml:space="preserve">Ср. значение </t>
  </si>
  <si>
    <t xml:space="preserve"> </t>
  </si>
  <si>
    <t>упак</t>
  </si>
  <si>
    <t>Ручка канцелярская</t>
  </si>
  <si>
    <t>Стержень для ручки канцелярской</t>
  </si>
  <si>
    <t>Пленка-пакет для ламинирования А8</t>
  </si>
  <si>
    <t>Пленка-пакет для ламинирования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</si>
</sst>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7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110" zoomScaleNormal="110" workbookViewId="0">
      <selection activeCell="J17" sqref="J17"/>
    </sheetView>
  </sheetViews>
  <sheetFormatPr defaultRowHeight="12.75" x14ac:dyDescent="0.2"/>
  <cols>
    <col min="1" max="1" width="4.85546875" style="1" bestFit="1" customWidth="1"/>
    <col min="2" max="2" width="38.5703125" style="7" customWidth="1"/>
    <col min="3" max="3" width="15.42578125" style="17" customWidth="1"/>
    <col min="4" max="4" width="10.85546875" style="6" customWidth="1"/>
    <col min="5" max="5" width="11.7109375" style="4" bestFit="1" customWidth="1"/>
    <col min="6" max="7" width="15.5703125" style="1" bestFit="1" customWidth="1"/>
    <col min="8" max="8" width="15.5703125" style="2" bestFit="1" customWidth="1"/>
    <col min="9" max="9" width="12.7109375" style="1" bestFit="1" customWidth="1"/>
    <col min="10" max="10" width="9.42578125" style="1" bestFit="1" customWidth="1"/>
    <col min="11" max="11" width="10.28515625" style="1" bestFit="1" customWidth="1"/>
    <col min="12" max="16384" width="9.140625" style="1"/>
  </cols>
  <sheetData>
    <row r="1" spans="1:11" ht="25.5" x14ac:dyDescent="0.2">
      <c r="A1" s="3" t="s">
        <v>3</v>
      </c>
      <c r="B1" s="8" t="s">
        <v>2</v>
      </c>
      <c r="C1" s="8" t="s">
        <v>6</v>
      </c>
      <c r="D1" s="5" t="s">
        <v>0</v>
      </c>
      <c r="E1" s="3" t="s">
        <v>1</v>
      </c>
      <c r="F1" s="9" t="s">
        <v>7</v>
      </c>
      <c r="G1" s="19" t="s">
        <v>8</v>
      </c>
      <c r="H1" s="19" t="s">
        <v>9</v>
      </c>
      <c r="I1" s="13" t="s">
        <v>11</v>
      </c>
      <c r="J1" s="13" t="s">
        <v>4</v>
      </c>
      <c r="K1" s="13" t="s">
        <v>5</v>
      </c>
    </row>
    <row r="2" spans="1:11" ht="36" customHeight="1" x14ac:dyDescent="0.2">
      <c r="A2" s="11">
        <v>1</v>
      </c>
      <c r="B2" s="11" t="s">
        <v>14</v>
      </c>
      <c r="C2" s="11" t="s">
        <v>12</v>
      </c>
      <c r="D2" s="16" t="s">
        <v>10</v>
      </c>
      <c r="E2" s="16">
        <v>12</v>
      </c>
      <c r="F2" s="10">
        <v>94.08</v>
      </c>
      <c r="G2" s="10">
        <v>84</v>
      </c>
      <c r="H2" s="10">
        <v>92.4</v>
      </c>
      <c r="I2" s="14">
        <f t="shared" ref="I2:I5" si="0">ROUND(AVERAGE(F2:H2),2)</f>
        <v>90.16</v>
      </c>
      <c r="J2" s="15">
        <f t="shared" ref="J2:J4" si="1">_xlfn.STDEV.S(F2:H2)/I2</f>
        <v>5.9898451931633269E-2</v>
      </c>
      <c r="K2" s="12">
        <f>G2*E2</f>
        <v>1008</v>
      </c>
    </row>
    <row r="3" spans="1:11" ht="36" customHeight="1" x14ac:dyDescent="0.2">
      <c r="A3" s="11">
        <v>1</v>
      </c>
      <c r="B3" s="11" t="s">
        <v>15</v>
      </c>
      <c r="C3" s="11" t="s">
        <v>12</v>
      </c>
      <c r="D3" s="16" t="s">
        <v>10</v>
      </c>
      <c r="E3" s="16">
        <v>200</v>
      </c>
      <c r="F3" s="10">
        <v>21.13</v>
      </c>
      <c r="G3" s="10">
        <v>18.87</v>
      </c>
      <c r="H3" s="10">
        <v>20.76</v>
      </c>
      <c r="I3" s="14">
        <f t="shared" si="0"/>
        <v>20.25</v>
      </c>
      <c r="J3" s="15">
        <f t="shared" si="1"/>
        <v>5.9861819919906814E-2</v>
      </c>
      <c r="K3" s="12">
        <f t="shared" ref="K3:K5" si="2">G3*E3</f>
        <v>3774</v>
      </c>
    </row>
    <row r="4" spans="1:11" ht="36" customHeight="1" x14ac:dyDescent="0.2">
      <c r="A4" s="11">
        <v>1</v>
      </c>
      <c r="B4" s="20" t="s">
        <v>16</v>
      </c>
      <c r="C4" s="11" t="s">
        <v>12</v>
      </c>
      <c r="D4" s="16" t="s">
        <v>13</v>
      </c>
      <c r="E4" s="16">
        <v>1</v>
      </c>
      <c r="F4" s="10">
        <v>182.56</v>
      </c>
      <c r="G4" s="10">
        <v>163</v>
      </c>
      <c r="H4" s="10">
        <v>179.3</v>
      </c>
      <c r="I4" s="14">
        <f t="shared" ref="I4" si="3">ROUND(AVERAGE(F4:H4),2)</f>
        <v>174.95</v>
      </c>
      <c r="J4" s="15">
        <f t="shared" si="1"/>
        <v>5.989959318059835E-2</v>
      </c>
      <c r="K4" s="12">
        <f t="shared" si="2"/>
        <v>163</v>
      </c>
    </row>
    <row r="5" spans="1:11" ht="36" customHeight="1" x14ac:dyDescent="0.2">
      <c r="A5" s="11">
        <v>1</v>
      </c>
      <c r="B5" s="20" t="s">
        <v>17</v>
      </c>
      <c r="C5" s="11" t="s">
        <v>12</v>
      </c>
      <c r="D5" s="16" t="s">
        <v>13</v>
      </c>
      <c r="E5" s="16">
        <v>1</v>
      </c>
      <c r="F5" s="10">
        <v>1439.2</v>
      </c>
      <c r="G5" s="10">
        <v>1285</v>
      </c>
      <c r="H5" s="10">
        <v>1413.5</v>
      </c>
      <c r="I5" s="14">
        <f t="shared" si="0"/>
        <v>1379.23</v>
      </c>
      <c r="J5" s="15">
        <f t="shared" ref="J5" si="4">_xlfn.STDEV.S(F5:H5)/I5</f>
        <v>5.9898596694657885E-2</v>
      </c>
      <c r="K5" s="12">
        <f t="shared" si="2"/>
        <v>1285</v>
      </c>
    </row>
    <row r="6" spans="1:11" x14ac:dyDescent="0.2">
      <c r="A6" s="11"/>
      <c r="B6" s="11"/>
      <c r="C6" s="11"/>
      <c r="D6" s="16"/>
      <c r="E6" s="16"/>
      <c r="F6" s="10"/>
      <c r="G6" s="10"/>
      <c r="H6" s="10"/>
      <c r="I6" s="14"/>
      <c r="J6" s="15"/>
      <c r="K6" s="12">
        <f>SUM(K2:K5)</f>
        <v>6230</v>
      </c>
    </row>
    <row r="8" spans="1:11" x14ac:dyDescent="0.2">
      <c r="C8" s="18"/>
    </row>
    <row r="9" spans="1:11" x14ac:dyDescent="0.2">
      <c r="C9" s="18"/>
    </row>
    <row r="10" spans="1:11" x14ac:dyDescent="0.2">
      <c r="C10" s="18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2026-07-13T11:48:49Z</dcterms:modified>
</cp:coreProperties>
</file>