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H13" i="1"/>
  <c r="K13" i="1" s="1"/>
  <c r="K12" i="1"/>
  <c r="I12" i="1"/>
  <c r="J12" i="1" s="1"/>
  <c r="H12" i="1"/>
  <c r="K11" i="1"/>
  <c r="I11" i="1"/>
  <c r="J11" i="1" s="1"/>
  <c r="H11" i="1"/>
  <c r="I10" i="1"/>
  <c r="J10" i="1" s="1"/>
  <c r="H10" i="1"/>
  <c r="K10" i="1" s="1"/>
  <c r="K9" i="1"/>
  <c r="I9" i="1"/>
  <c r="J9" i="1" s="1"/>
  <c r="H9" i="1"/>
  <c r="K8" i="1"/>
  <c r="I8" i="1"/>
  <c r="J8" i="1" s="1"/>
  <c r="H8" i="1"/>
  <c r="I7" i="1"/>
  <c r="J7" i="1" s="1"/>
  <c r="H7" i="1"/>
  <c r="K7" i="1" s="1"/>
  <c r="K6" i="1"/>
  <c r="I6" i="1"/>
  <c r="J6" i="1" s="1"/>
  <c r="H6" i="1"/>
  <c r="K5" i="1"/>
  <c r="I5" i="1"/>
  <c r="J5" i="1" s="1"/>
  <c r="H5" i="1"/>
  <c r="I4" i="1" l="1"/>
  <c r="H4" i="1"/>
  <c r="K4" i="1" s="1"/>
  <c r="K14" i="1" s="1"/>
  <c r="J4" i="1" l="1"/>
</calcChain>
</file>

<file path=xl/sharedStrings.xml><?xml version="1.0" encoding="utf-8"?>
<sst xmlns="http://schemas.openxmlformats.org/spreadsheetml/2006/main" count="36" uniqueCount="27">
  <si>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</si>
  <si>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</si>
  <si>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</si>
  <si>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</si>
  <si>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</si>
  <si>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</si>
  <si>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</si>
  <si>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</si>
  <si>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</si>
  <si>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</si>
  <si>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</si>
  <si>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</si>
  <si>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</si>
  <si>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</si>
  <si>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</si>
  <si>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Почтовая марка номиналом 6,00 рублей</t>
  </si>
  <si>
    <t>Почтовая марка номиналом 1,00 рубль</t>
  </si>
  <si>
    <t>Почтовая марка номиналом 2,00 рубля</t>
  </si>
  <si>
    <t>Почтовая марка номиналом 3,00 рубля</t>
  </si>
  <si>
    <t>Почтовая марка номиналом 4,00 рубля</t>
  </si>
  <si>
    <t>Почтовая марка номиналом 5,00 рублей</t>
  </si>
  <si>
    <t>Почтовая марка номиналом 10,00 рублей</t>
  </si>
  <si>
    <t>Почтовая марка номиналом 25,00 рублей</t>
  </si>
  <si>
    <t>Почтовая марка номиналом 50,00 рублей</t>
  </si>
  <si>
    <t>Почтовая марка номиналом 100,00 рублей</t>
  </si>
  <si>
    <t>шт.</t>
  </si>
  <si>
    <t>Обоснование начальной (максимальной) цены договора
Поставка почтовых марок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</si>
</sst>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zoomScaleSheetLayoutView="100" workbookViewId="0">
      <selection activeCell="G3" sqref="G3"/>
    </sheetView>
  </sheetViews>
  <sheetFormatPr defaultRowHeight="15" x14ac:dyDescent="0.25"/>
  <cols>
    <col min="1" max="1" width="6.140625" customWidth="1"/>
    <col min="2" max="2" width="46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10</v>
      </c>
    </row>
    <row r="3" spans="1:11" ht="75" customHeight="1" x14ac:dyDescent="0.25">
      <c r="A3" s="14"/>
      <c r="B3" s="14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4"/>
    </row>
    <row r="4" spans="1:11" x14ac:dyDescent="0.25">
      <c r="A4" s="2">
        <v>1</v>
      </c>
      <c r="B4" s="13" t="s">
        <v>16</v>
      </c>
      <c r="C4" s="8" t="s">
        <v>25</v>
      </c>
      <c r="D4" s="3">
        <v>300</v>
      </c>
      <c r="E4" s="6">
        <v>1</v>
      </c>
      <c r="F4" s="6">
        <v>1</v>
      </c>
      <c r="G4" s="6">
        <v>1.2</v>
      </c>
      <c r="H4" s="6">
        <f>(E4+F4+G4)/3</f>
        <v>1.0666666666666667</v>
      </c>
      <c r="I4" s="6">
        <f>STDEV(E4:G4)</f>
        <v>0.11547005383792514</v>
      </c>
      <c r="J4" s="10">
        <f>I4/H4*100</f>
        <v>10.825317547305481</v>
      </c>
      <c r="K4" s="11">
        <f>H4*D4</f>
        <v>320</v>
      </c>
    </row>
    <row r="5" spans="1:11" x14ac:dyDescent="0.25">
      <c r="A5" s="2">
        <v>2</v>
      </c>
      <c r="B5" s="13" t="s">
        <v>17</v>
      </c>
      <c r="C5" s="8" t="s">
        <v>25</v>
      </c>
      <c r="D5" s="3">
        <v>400</v>
      </c>
      <c r="E5" s="6">
        <v>2</v>
      </c>
      <c r="F5" s="6">
        <v>2</v>
      </c>
      <c r="G5" s="6">
        <v>2.4</v>
      </c>
      <c r="H5" s="6">
        <f t="shared" ref="H5:H13" si="0">(E5+F5+G5)/3</f>
        <v>2.1333333333333333</v>
      </c>
      <c r="I5" s="6">
        <f t="shared" ref="I5:I13" si="1">STDEV(E5:G5)</f>
        <v>0.23094010767585027</v>
      </c>
      <c r="J5" s="10">
        <f t="shared" ref="J5:J13" si="2">I5/H5*100</f>
        <v>10.825317547305481</v>
      </c>
      <c r="K5" s="11">
        <f t="shared" ref="K5:K13" si="3">H5*D5</f>
        <v>853.33333333333337</v>
      </c>
    </row>
    <row r="6" spans="1:11" x14ac:dyDescent="0.25">
      <c r="A6" s="2">
        <v>3</v>
      </c>
      <c r="B6" s="13" t="s">
        <v>18</v>
      </c>
      <c r="C6" s="8" t="s">
        <v>25</v>
      </c>
      <c r="D6" s="3">
        <v>500</v>
      </c>
      <c r="E6" s="6">
        <v>3</v>
      </c>
      <c r="F6" s="6">
        <v>3</v>
      </c>
      <c r="G6" s="6">
        <v>3.6</v>
      </c>
      <c r="H6" s="6">
        <f t="shared" si="0"/>
        <v>3.1999999999999997</v>
      </c>
      <c r="I6" s="6">
        <f t="shared" si="1"/>
        <v>0.34641016151377552</v>
      </c>
      <c r="J6" s="10">
        <f t="shared" si="2"/>
        <v>10.825317547305485</v>
      </c>
      <c r="K6" s="11">
        <f t="shared" si="3"/>
        <v>1599.9999999999998</v>
      </c>
    </row>
    <row r="7" spans="1:11" x14ac:dyDescent="0.25">
      <c r="A7" s="2">
        <v>4</v>
      </c>
      <c r="B7" s="13" t="s">
        <v>19</v>
      </c>
      <c r="C7" s="8" t="s">
        <v>25</v>
      </c>
      <c r="D7" s="3">
        <v>360</v>
      </c>
      <c r="E7" s="6">
        <v>4</v>
      </c>
      <c r="F7" s="6">
        <v>4</v>
      </c>
      <c r="G7" s="6">
        <v>4.8</v>
      </c>
      <c r="H7" s="6">
        <f t="shared" si="0"/>
        <v>4.2666666666666666</v>
      </c>
      <c r="I7" s="6">
        <f t="shared" si="1"/>
        <v>0.46188021535170054</v>
      </c>
      <c r="J7" s="10">
        <f t="shared" si="2"/>
        <v>10.825317547305481</v>
      </c>
      <c r="K7" s="11">
        <f t="shared" si="3"/>
        <v>1536</v>
      </c>
    </row>
    <row r="8" spans="1:11" x14ac:dyDescent="0.25">
      <c r="A8" s="2">
        <v>5</v>
      </c>
      <c r="B8" s="13" t="s">
        <v>20</v>
      </c>
      <c r="C8" s="8" t="s">
        <v>25</v>
      </c>
      <c r="D8" s="3">
        <v>400</v>
      </c>
      <c r="E8" s="6">
        <v>5</v>
      </c>
      <c r="F8" s="6">
        <v>5</v>
      </c>
      <c r="G8" s="6">
        <v>6</v>
      </c>
      <c r="H8" s="6">
        <f t="shared" si="0"/>
        <v>5.333333333333333</v>
      </c>
      <c r="I8" s="6">
        <f t="shared" si="1"/>
        <v>0.57735026918962584</v>
      </c>
      <c r="J8" s="10">
        <f t="shared" si="2"/>
        <v>10.825317547305485</v>
      </c>
      <c r="K8" s="11">
        <f t="shared" si="3"/>
        <v>2133.333333333333</v>
      </c>
    </row>
    <row r="9" spans="1:11" x14ac:dyDescent="0.25">
      <c r="A9" s="2">
        <v>6</v>
      </c>
      <c r="B9" s="13" t="s">
        <v>15</v>
      </c>
      <c r="C9" s="8" t="s">
        <v>25</v>
      </c>
      <c r="D9" s="3">
        <v>400</v>
      </c>
      <c r="E9" s="6">
        <v>6</v>
      </c>
      <c r="F9" s="6">
        <v>6</v>
      </c>
      <c r="G9" s="6">
        <v>7.2</v>
      </c>
      <c r="H9" s="6">
        <f t="shared" si="0"/>
        <v>6.3999999999999995</v>
      </c>
      <c r="I9" s="6">
        <f t="shared" si="1"/>
        <v>0.69282032302755103</v>
      </c>
      <c r="J9" s="10">
        <f t="shared" si="2"/>
        <v>10.825317547305485</v>
      </c>
      <c r="K9" s="11">
        <f t="shared" si="3"/>
        <v>2560</v>
      </c>
    </row>
    <row r="10" spans="1:11" x14ac:dyDescent="0.25">
      <c r="A10" s="2">
        <v>7</v>
      </c>
      <c r="B10" s="13" t="s">
        <v>21</v>
      </c>
      <c r="C10" s="8" t="s">
        <v>25</v>
      </c>
      <c r="D10" s="3">
        <v>400</v>
      </c>
      <c r="E10" s="6">
        <v>10</v>
      </c>
      <c r="F10" s="6">
        <v>10</v>
      </c>
      <c r="G10" s="6">
        <v>12</v>
      </c>
      <c r="H10" s="6">
        <f t="shared" si="0"/>
        <v>10.666666666666666</v>
      </c>
      <c r="I10" s="6">
        <f t="shared" si="1"/>
        <v>1.1547005383792517</v>
      </c>
      <c r="J10" s="10">
        <f t="shared" si="2"/>
        <v>10.825317547305485</v>
      </c>
      <c r="K10" s="11">
        <f t="shared" si="3"/>
        <v>4266.6666666666661</v>
      </c>
    </row>
    <row r="11" spans="1:11" x14ac:dyDescent="0.25">
      <c r="A11" s="2">
        <v>8</v>
      </c>
      <c r="B11" s="13" t="s">
        <v>22</v>
      </c>
      <c r="C11" s="8" t="s">
        <v>25</v>
      </c>
      <c r="D11" s="3">
        <v>400</v>
      </c>
      <c r="E11" s="6">
        <v>25</v>
      </c>
      <c r="F11" s="6">
        <v>25</v>
      </c>
      <c r="G11" s="6">
        <v>30</v>
      </c>
      <c r="H11" s="6">
        <f t="shared" si="0"/>
        <v>26.666666666666668</v>
      </c>
      <c r="I11" s="6">
        <f t="shared" si="1"/>
        <v>2.8867513459481291</v>
      </c>
      <c r="J11" s="10">
        <f t="shared" si="2"/>
        <v>10.825317547305485</v>
      </c>
      <c r="K11" s="11">
        <f t="shared" si="3"/>
        <v>10666.666666666668</v>
      </c>
    </row>
    <row r="12" spans="1:11" x14ac:dyDescent="0.25">
      <c r="A12" s="2">
        <v>9</v>
      </c>
      <c r="B12" s="13" t="s">
        <v>23</v>
      </c>
      <c r="C12" s="8" t="s">
        <v>25</v>
      </c>
      <c r="D12" s="3">
        <v>500</v>
      </c>
      <c r="E12" s="6">
        <v>50</v>
      </c>
      <c r="F12" s="6">
        <v>50</v>
      </c>
      <c r="G12" s="6">
        <v>60</v>
      </c>
      <c r="H12" s="6">
        <f t="shared" si="0"/>
        <v>53.333333333333336</v>
      </c>
      <c r="I12" s="6">
        <f t="shared" si="1"/>
        <v>5.7735026918962582</v>
      </c>
      <c r="J12" s="10">
        <f t="shared" si="2"/>
        <v>10.825317547305485</v>
      </c>
      <c r="K12" s="11">
        <f t="shared" si="3"/>
        <v>26666.666666666668</v>
      </c>
    </row>
    <row r="13" spans="1:11" x14ac:dyDescent="0.25">
      <c r="A13" s="2">
        <v>10</v>
      </c>
      <c r="B13" s="13" t="s">
        <v>24</v>
      </c>
      <c r="C13" s="8" t="s">
        <v>25</v>
      </c>
      <c r="D13" s="3">
        <v>300</v>
      </c>
      <c r="E13" s="6">
        <v>100</v>
      </c>
      <c r="F13" s="6">
        <v>100</v>
      </c>
      <c r="G13" s="6">
        <v>120</v>
      </c>
      <c r="H13" s="6">
        <f t="shared" si="0"/>
        <v>106.66666666666667</v>
      </c>
      <c r="I13" s="6">
        <f t="shared" si="1"/>
        <v>11.547005383792516</v>
      </c>
      <c r="J13" s="10">
        <f t="shared" si="2"/>
        <v>10.825317547305485</v>
      </c>
      <c r="K13" s="11">
        <f t="shared" si="3"/>
        <v>32000</v>
      </c>
    </row>
    <row r="14" spans="1:11" x14ac:dyDescent="0.25">
      <c r="A14" s="2"/>
      <c r="B14" s="9" t="s">
        <v>9</v>
      </c>
      <c r="C14" s="2"/>
      <c r="D14" s="2"/>
      <c r="E14" s="2"/>
      <c r="F14" s="2"/>
      <c r="G14" s="2"/>
      <c r="H14" s="2"/>
      <c r="I14" s="2"/>
      <c r="J14" s="2"/>
      <c r="K14" s="7">
        <f>SUM(K4:K13)</f>
        <v>82602.666666666672</v>
      </c>
    </row>
    <row r="16" spans="1:11" ht="33.75" customHeight="1" x14ac:dyDescent="0.25">
      <c r="A16" s="17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</sheetData>
  <mergeCells count="9">
    <mergeCell ref="K2:K3"/>
    <mergeCell ref="A1:K1"/>
    <mergeCell ref="A16:K1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2026-08-12T09:47:52Z</dcterms:modified>
</cp:coreProperties>
</file>