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505" windowHeight="11940"/>
  </bookViews>
  <sheets>
    <sheet name="Лист1" sheetId="1" r:id="rId1"/>
  </sheets>
  <definedNames>
    <definedName name="_xlnm.Print_Area" localSheetId="0">Лист1!$A$1:$K$14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K5" i="1" s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<sst xmlns="http://schemas.openxmlformats.org/spreadsheetml/2006/main" count="17" uniqueCount="17">
  <si>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</si>
  <si>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</si>
  <si>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</si>
  <si>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</si>
  <si>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</si>
  <si>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</si>
  <si>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</si>
  <si>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</si>
  <si>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</si>
  <si>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</si>
  <si>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</si>
  <si>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</si>
  <si>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</si>
  <si>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усл.ед</t>
  </si>
  <si>
    <r>
      <t>Цена договора определякется общей стоимостью услуг и включает в себя все затраты Поставщика,</t>
    </r>
    <r>
      <rPr>
        <sz val="11"/>
        <color theme="1"/>
        <rFont val="Times New Roman"/>
        <family val="1"/>
        <charset val="204"/>
      </rPr>
      <t xml:space="preserve"> связанные с исполнением настоящего договора</t>
    </r>
  </si>
  <si>
    <t xml:space="preserve">Обоснование начальной (максимальной) цены договора оказания услуг по бронированию и приобретению авиабилетов
</t>
  </si>
  <si>
    <t>Авиаперелет:                               Кемерово - Минеральные Воды 6 шт. Минеральные Воды - Кемерово 6 шт. Екатеринбург-Минеральные Воды 1 шт.    Минеральные Воды-Екатеринбург 1 шт.                                  ОКПД2: 79.11.11.000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</si>
</sst>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zoomScaleSheetLayoutView="100" workbookViewId="0">
      <selection activeCell="I10" sqref="I10"/>
    </sheetView>
  </sheetViews>
  <sheetFormatPr defaultRowHeight="15" x14ac:dyDescent="0.25"/>
  <cols>
    <col min="1" max="1" width="4.5703125" customWidth="1"/>
    <col min="2" max="2" width="38.28515625" style="6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38.25" customHeight="1" x14ac:dyDescent="0.25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55.5" customHeight="1" x14ac:dyDescent="0.25">
      <c r="A2" s="20" t="s">
        <v>0</v>
      </c>
      <c r="B2" s="20" t="s">
        <v>1</v>
      </c>
      <c r="C2" s="24" t="s">
        <v>2</v>
      </c>
      <c r="D2" s="24" t="s">
        <v>3</v>
      </c>
      <c r="E2" s="20" t="s">
        <v>8</v>
      </c>
      <c r="F2" s="20"/>
      <c r="G2" s="20"/>
      <c r="H2" s="20" t="s">
        <v>4</v>
      </c>
      <c r="I2" s="20"/>
      <c r="J2" s="20"/>
      <c r="K2" s="20" t="s">
        <v>9</v>
      </c>
    </row>
    <row r="3" spans="1:11" s="18" customFormat="1" ht="75" customHeight="1" x14ac:dyDescent="0.25">
      <c r="A3" s="20"/>
      <c r="B3" s="20"/>
      <c r="C3" s="25"/>
      <c r="D3" s="25"/>
      <c r="E3" s="12" t="s">
        <v>10</v>
      </c>
      <c r="F3" s="12" t="s">
        <v>12</v>
      </c>
      <c r="G3" s="12" t="s">
        <v>11</v>
      </c>
      <c r="H3" s="12" t="s">
        <v>5</v>
      </c>
      <c r="I3" s="12" t="s">
        <v>6</v>
      </c>
      <c r="J3" s="12" t="s">
        <v>7</v>
      </c>
      <c r="K3" s="20"/>
    </row>
    <row r="4" spans="1:11" s="6" customFormat="1" ht="93" customHeight="1" x14ac:dyDescent="0.25">
      <c r="A4" s="8">
        <v>1</v>
      </c>
      <c r="B4" s="7" t="s">
        <v>16</v>
      </c>
      <c r="C4" s="9" t="s">
        <v>13</v>
      </c>
      <c r="D4" s="10">
        <v>1</v>
      </c>
      <c r="E4" s="11">
        <v>325000</v>
      </c>
      <c r="F4" s="19">
        <v>338000</v>
      </c>
      <c r="G4" s="11">
        <v>337000</v>
      </c>
      <c r="H4" s="3">
        <f>(E4+F4+G4)/3</f>
        <v>333333.33333333331</v>
      </c>
      <c r="I4" s="3">
        <f t="shared" ref="I4" si="0">STDEV(E4:G4)</f>
        <v>7234.178138070235</v>
      </c>
      <c r="J4" s="4">
        <f t="shared" ref="J4" si="1">I4/H4*100</f>
        <v>2.1702534414210706</v>
      </c>
      <c r="K4" s="5">
        <f t="shared" ref="K4" si="2">H4*D4</f>
        <v>333333.33333333331</v>
      </c>
    </row>
    <row r="5" spans="1:11" x14ac:dyDescent="0.25">
      <c r="A5" s="13"/>
      <c r="B5" s="13"/>
      <c r="C5" s="13"/>
      <c r="D5" s="13"/>
      <c r="E5" s="14"/>
      <c r="F5" s="15"/>
      <c r="G5" s="14"/>
      <c r="H5" s="16"/>
      <c r="I5" s="16"/>
      <c r="J5" s="17"/>
      <c r="K5" s="5">
        <f>SUM(K4:K4)</f>
        <v>333333.33333333331</v>
      </c>
    </row>
    <row r="6" spans="1:11" ht="15.75" customHeight="1" x14ac:dyDescent="0.25">
      <c r="A6" s="23" t="s">
        <v>14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2026-08-24T04:39:27Z</dcterms:modified>
</cp:coreProperties>
</file>